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intra-nas01\技術監理局検査課\◎検査課業務\03 ホームページ・イントラナビ関係\121_検査課ホームページ\R8,4別紙_(案) 工事成績採点表の「安全対策」に関する留意事項（営繕_プラント工事用）\"/>
    </mc:Choice>
  </mc:AlternateContent>
  <xr:revisionPtr revIDLastSave="0" documentId="13_ncr:1_{775947F4-7184-4E4D-A2B8-39148D8341B1}" xr6:coauthVersionLast="47" xr6:coauthVersionMax="47" xr10:uidLastSave="{00000000-0000-0000-0000-000000000000}"/>
  <bookViews>
    <workbookView xWindow="-28920" yWindow="-3450" windowWidth="29040" windowHeight="15720" xr2:uid="{00000000-000D-0000-FFFF-FFFF00000000}"/>
  </bookViews>
  <sheets>
    <sheet name="提出用（監督課作業用）" sheetId="5" r:id="rId1"/>
    <sheet name="記入例" sheetId="4" r:id="rId2"/>
  </sheets>
  <definedNames>
    <definedName name="_xlnm.Print_Area" localSheetId="1">記入例!$D$2:$I$27</definedName>
    <definedName name="_xlnm.Print_Area" localSheetId="0">'提出用（監督課作業用）'!$D$2:$I$27</definedName>
    <definedName name="_xlnm.Print_Titles" localSheetId="1">記入例!$2:$4</definedName>
    <definedName name="_xlnm.Print_Titles" localSheetId="0">'提出用（監督課作業用）'!$2:$4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5" l="1"/>
  <c r="E20" i="5"/>
  <c r="I18" i="5"/>
  <c r="I17" i="5"/>
  <c r="I16" i="5"/>
  <c r="I15" i="5"/>
  <c r="I14" i="5"/>
  <c r="I12" i="5"/>
  <c r="I11" i="5"/>
  <c r="I10" i="5"/>
  <c r="I9" i="5"/>
  <c r="I8" i="5"/>
  <c r="I7" i="5"/>
  <c r="I6" i="5"/>
  <c r="I5" i="5"/>
  <c r="G6" i="5"/>
  <c r="G7" i="5"/>
  <c r="G8" i="5"/>
  <c r="G9" i="5"/>
  <c r="G10" i="5"/>
  <c r="G11" i="5"/>
  <c r="G12" i="5"/>
  <c r="G13" i="5"/>
  <c r="G14" i="5"/>
  <c r="G15" i="5"/>
  <c r="G16" i="5"/>
  <c r="G17" i="5"/>
  <c r="G18" i="5"/>
  <c r="G19" i="5"/>
  <c r="G5" i="5"/>
  <c r="M19" i="5"/>
  <c r="L19" i="5"/>
  <c r="M19" i="4"/>
  <c r="L19" i="4"/>
  <c r="L20" i="4" l="1"/>
  <c r="E20" i="4" s="1"/>
  <c r="L2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10" authorId="0" shapeId="0" xr:uid="{00000000-0006-0000-0000-000001000000}">
      <text>
        <r>
          <rPr>
            <b/>
            <sz val="9"/>
            <color indexed="81"/>
            <rFont val="MS P ゴシック"/>
            <family val="3"/>
            <charset val="128"/>
          </rPr>
          <t>具体的な取り組み事項を記入して下さい。</t>
        </r>
      </text>
    </comment>
    <comment ref="H11" authorId="0" shapeId="0" xr:uid="{00000000-0006-0000-0000-000002000000}">
      <text>
        <r>
          <rPr>
            <b/>
            <sz val="9"/>
            <color indexed="81"/>
            <rFont val="MS P ゴシック"/>
            <family val="3"/>
            <charset val="128"/>
          </rPr>
          <t>具体的な取り組み事項を記入して下さい。</t>
        </r>
      </text>
    </comment>
    <comment ref="H12" authorId="0" shapeId="0" xr:uid="{00000000-0006-0000-0000-000003000000}">
      <text>
        <r>
          <rPr>
            <b/>
            <sz val="9"/>
            <color indexed="81"/>
            <rFont val="MS P ゴシック"/>
            <family val="3"/>
            <charset val="128"/>
          </rPr>
          <t>「対象」とした場合は、具体的な取り組み事項を記入して下さい。</t>
        </r>
      </text>
    </comment>
    <comment ref="H13" authorId="0" shapeId="0" xr:uid="{00000000-0006-0000-0000-000004000000}">
      <text>
        <r>
          <rPr>
            <b/>
            <sz val="9"/>
            <color indexed="81"/>
            <rFont val="MS P ゴシック"/>
            <family val="3"/>
            <charset val="128"/>
          </rPr>
          <t>「対象」とした場合は、具体的な取り組み事項を記入して下さい。</t>
        </r>
      </text>
    </comment>
    <comment ref="H14" authorId="0" shapeId="0" xr:uid="{00000000-0006-0000-0000-000005000000}">
      <text>
        <r>
          <rPr>
            <b/>
            <sz val="9"/>
            <color indexed="81"/>
            <rFont val="MS P ゴシック"/>
            <family val="3"/>
            <charset val="128"/>
          </rPr>
          <t>「対象」とした場合は、具体的な取り組み事項を記入して下さい。</t>
        </r>
      </text>
    </comment>
    <comment ref="H15" authorId="0" shapeId="0" xr:uid="{00000000-0006-0000-0000-000006000000}">
      <text>
        <r>
          <rPr>
            <b/>
            <sz val="9"/>
            <color indexed="81"/>
            <rFont val="MS P ゴシック"/>
            <family val="3"/>
            <charset val="128"/>
          </rPr>
          <t>「対象」とした場合は、具体的な取り組み事項を記入して下さい。</t>
        </r>
      </text>
    </comment>
    <comment ref="H16" authorId="0" shapeId="0" xr:uid="{00000000-0006-0000-0000-000007000000}">
      <text>
        <r>
          <rPr>
            <b/>
            <sz val="9"/>
            <color indexed="81"/>
            <rFont val="MS P ゴシック"/>
            <family val="3"/>
            <charset val="128"/>
          </rPr>
          <t>「対象」とした場合は、具体的な取り組み事項を記入して下さい。</t>
        </r>
      </text>
    </comment>
    <comment ref="H17" authorId="0" shapeId="0" xr:uid="{00000000-0006-0000-0000-000008000000}">
      <text>
        <r>
          <rPr>
            <b/>
            <sz val="9"/>
            <color indexed="81"/>
            <rFont val="MS P ゴシック"/>
            <family val="3"/>
            <charset val="128"/>
          </rPr>
          <t>「対象」とした場合は、具体的な取り組み事項を記入して下さい。</t>
        </r>
      </text>
    </comment>
    <comment ref="H18" authorId="0" shapeId="0" xr:uid="{00000000-0006-0000-0000-000009000000}">
      <text>
        <r>
          <rPr>
            <b/>
            <sz val="9"/>
            <color indexed="81"/>
            <rFont val="MS P ゴシック"/>
            <family val="3"/>
            <charset val="128"/>
          </rPr>
          <t>「対象」とした場合は、具体的な取り組み事項を記入して下さい。</t>
        </r>
      </text>
    </comment>
    <comment ref="H21" authorId="0" shapeId="0" xr:uid="{00000000-0006-0000-0000-00000A000000}">
      <text>
        <r>
          <rPr>
            <b/>
            <sz val="9"/>
            <color indexed="81"/>
            <rFont val="MS P ゴシック"/>
            <family val="3"/>
            <charset val="128"/>
          </rPr>
          <t>加点した場合は評価したポイントを簡潔に記入して下さい。</t>
        </r>
      </text>
    </comment>
    <comment ref="H22" authorId="0" shapeId="0" xr:uid="{00000000-0006-0000-0000-00000B000000}">
      <text>
        <r>
          <rPr>
            <b/>
            <sz val="9"/>
            <color indexed="81"/>
            <rFont val="MS P ゴシック"/>
            <family val="3"/>
            <charset val="128"/>
          </rPr>
          <t>加点した場合は評価したポイントを簡潔に記入して下さい。</t>
        </r>
      </text>
    </comment>
    <comment ref="H23" authorId="0" shapeId="0" xr:uid="{00000000-0006-0000-0000-00000C000000}">
      <text>
        <r>
          <rPr>
            <b/>
            <sz val="9"/>
            <color indexed="81"/>
            <rFont val="MS P ゴシック"/>
            <family val="3"/>
            <charset val="128"/>
          </rPr>
          <t>加点した場合は評価したポイントを簡潔に記入して下さい。</t>
        </r>
      </text>
    </comment>
    <comment ref="H24" authorId="0" shapeId="0" xr:uid="{00000000-0006-0000-0000-00000D000000}">
      <text>
        <r>
          <rPr>
            <b/>
            <sz val="9"/>
            <color indexed="81"/>
            <rFont val="MS P ゴシック"/>
            <family val="3"/>
            <charset val="128"/>
          </rPr>
          <t>加点した場合は評価したポイントを簡潔に記入して下さい。</t>
        </r>
      </text>
    </comment>
    <comment ref="H25" authorId="0" shapeId="0" xr:uid="{00000000-0006-0000-0000-00000E000000}">
      <text>
        <r>
          <rPr>
            <b/>
            <sz val="9"/>
            <color indexed="81"/>
            <rFont val="MS P ゴシック"/>
            <family val="3"/>
            <charset val="128"/>
          </rPr>
          <t>加点した場合は評価したポイントを簡潔に記入して下さい。</t>
        </r>
      </text>
    </comment>
    <comment ref="H26" authorId="0" shapeId="0" xr:uid="{E9E03DC0-5D1E-42E8-9CD4-49E10619B86A}">
      <text>
        <r>
          <rPr>
            <b/>
            <sz val="9"/>
            <color indexed="81"/>
            <rFont val="MS P ゴシック"/>
            <family val="3"/>
            <charset val="128"/>
          </rPr>
          <t>加点した場合は評価したポイントを簡潔に記入して下さい。</t>
        </r>
      </text>
    </comment>
  </commentList>
</comments>
</file>

<file path=xl/sharedStrings.xml><?xml version="1.0" encoding="utf-8"?>
<sst xmlns="http://schemas.openxmlformats.org/spreadsheetml/2006/main" count="119" uniqueCount="59">
  <si>
    <t>評価対象項目</t>
    <rPh sb="0" eb="2">
      <t>ヒョウカ</t>
    </rPh>
    <rPh sb="2" eb="4">
      <t>タイショウ</t>
    </rPh>
    <rPh sb="4" eb="6">
      <t>コウモク</t>
    </rPh>
    <phoneticPr fontId="2"/>
  </si>
  <si>
    <t>具体的な取組み事項</t>
    <rPh sb="0" eb="3">
      <t>グタイテキ</t>
    </rPh>
    <rPh sb="4" eb="6">
      <t>トリク</t>
    </rPh>
    <rPh sb="7" eb="9">
      <t>ジコウ</t>
    </rPh>
    <phoneticPr fontId="2"/>
  </si>
  <si>
    <t>評価のポイント</t>
    <rPh sb="0" eb="2">
      <t>ヒョウカ</t>
    </rPh>
    <phoneticPr fontId="2"/>
  </si>
  <si>
    <t>監督員の安全対策の評価</t>
    <rPh sb="0" eb="2">
      <t>カントク</t>
    </rPh>
    <rPh sb="2" eb="3">
      <t>イン</t>
    </rPh>
    <rPh sb="4" eb="6">
      <t>アンゼン</t>
    </rPh>
    <rPh sb="6" eb="8">
      <t>タイサク</t>
    </rPh>
    <rPh sb="9" eb="11">
      <t>ヒョウカ</t>
    </rPh>
    <phoneticPr fontId="2"/>
  </si>
  <si>
    <t>※上記該当項目を総合的に判断して、a、b、ｃ、ｄ、ｅ評価を行う。</t>
    <phoneticPr fontId="3"/>
  </si>
  <si>
    <t>その他（理由：</t>
    <phoneticPr fontId="2"/>
  </si>
  <si>
    <t>係長の安全対策の評価</t>
    <rPh sb="0" eb="2">
      <t>カカリチョウ</t>
    </rPh>
    <phoneticPr fontId="2"/>
  </si>
  <si>
    <t>努力が顕著であったのか</t>
    <rPh sb="0" eb="2">
      <t>ドリョク</t>
    </rPh>
    <rPh sb="3" eb="5">
      <t>ケンチョ</t>
    </rPh>
    <phoneticPr fontId="2"/>
  </si>
  <si>
    <t>組織的に取り組んでいるか</t>
    <rPh sb="0" eb="3">
      <t>ソシキテキ</t>
    </rPh>
    <rPh sb="4" eb="5">
      <t>ト</t>
    </rPh>
    <rPh sb="6" eb="7">
      <t>ク</t>
    </rPh>
    <phoneticPr fontId="2"/>
  </si>
  <si>
    <t>他の模範となっているのか</t>
    <rPh sb="0" eb="1">
      <t>タ</t>
    </rPh>
    <rPh sb="2" eb="4">
      <t>モハン</t>
    </rPh>
    <phoneticPr fontId="2"/>
  </si>
  <si>
    <t>技術監理局検査課</t>
    <rPh sb="0" eb="2">
      <t>ギジュツ</t>
    </rPh>
    <rPh sb="2" eb="5">
      <t>カンリキョク</t>
    </rPh>
    <rPh sb="5" eb="7">
      <t>ケンサ</t>
    </rPh>
    <rPh sb="7" eb="8">
      <t>カ</t>
    </rPh>
    <phoneticPr fontId="2"/>
  </si>
  <si>
    <t>対象</t>
    <rPh sb="0" eb="2">
      <t>タイショウ</t>
    </rPh>
    <phoneticPr fontId="8"/>
  </si>
  <si>
    <t>該当</t>
    <rPh sb="0" eb="2">
      <t>ガイトウ</t>
    </rPh>
    <phoneticPr fontId="8"/>
  </si>
  <si>
    <t>(該当項目数)/(評価対象項目数)
＝●/●
＝●●%(評価値)</t>
    <rPh sb="1" eb="3">
      <t>ガイトウ</t>
    </rPh>
    <rPh sb="3" eb="6">
      <t>コウモクスウ</t>
    </rPh>
    <rPh sb="9" eb="11">
      <t>ヒョウカ</t>
    </rPh>
    <rPh sb="11" eb="13">
      <t>タイショウ</t>
    </rPh>
    <rPh sb="13" eb="15">
      <t>コウモク</t>
    </rPh>
    <rPh sb="15" eb="16">
      <t>スウ</t>
    </rPh>
    <rPh sb="28" eb="30">
      <t>ヒョウカ</t>
    </rPh>
    <rPh sb="30" eb="31">
      <t>アタイ</t>
    </rPh>
    <phoneticPr fontId="8"/>
  </si>
  <si>
    <t>評価値が90%以上である。</t>
    <rPh sb="0" eb="2">
      <t>ヒョウカ</t>
    </rPh>
    <rPh sb="2" eb="3">
      <t>チ</t>
    </rPh>
    <rPh sb="7" eb="9">
      <t>イジョウ</t>
    </rPh>
    <phoneticPr fontId="8"/>
  </si>
  <si>
    <t>評価がa評価である</t>
    <rPh sb="0" eb="2">
      <t>ヒョウカ</t>
    </rPh>
    <rPh sb="4" eb="6">
      <t>ヒョウカ</t>
    </rPh>
    <phoneticPr fontId="8"/>
  </si>
  <si>
    <t>●</t>
    <phoneticPr fontId="8"/>
  </si>
  <si>
    <t>リーダーシップを発揮する等、積極的に取り組んだか。</t>
    <rPh sb="8" eb="10">
      <t>ハッキ</t>
    </rPh>
    <rPh sb="12" eb="13">
      <t>トウ</t>
    </rPh>
    <rPh sb="14" eb="17">
      <t>セッキョクテキ</t>
    </rPh>
    <rPh sb="18" eb="19">
      <t>ト</t>
    </rPh>
    <rPh sb="20" eb="21">
      <t>ク</t>
    </rPh>
    <phoneticPr fontId="8"/>
  </si>
  <si>
    <t>安全対策の創意工夫に取組んだか。</t>
    <rPh sb="0" eb="2">
      <t>アンゼン</t>
    </rPh>
    <rPh sb="2" eb="4">
      <t>タイサク</t>
    </rPh>
    <rPh sb="5" eb="7">
      <t>ソウイ</t>
    </rPh>
    <rPh sb="7" eb="9">
      <t>クフウ</t>
    </rPh>
    <rPh sb="10" eb="12">
      <t>トリク</t>
    </rPh>
    <phoneticPr fontId="2"/>
  </si>
  <si>
    <t>建設労働災害、公衆災害の防止への努力が顕著である。</t>
    <rPh sb="0" eb="2">
      <t>ケンセツ</t>
    </rPh>
    <rPh sb="2" eb="4">
      <t>ロウドウ</t>
    </rPh>
    <rPh sb="4" eb="6">
      <t>サイガイ</t>
    </rPh>
    <rPh sb="7" eb="9">
      <t>コウシュウ</t>
    </rPh>
    <rPh sb="9" eb="11">
      <t>サイガイ</t>
    </rPh>
    <rPh sb="12" eb="14">
      <t>ボウシ</t>
    </rPh>
    <rPh sb="16" eb="18">
      <t>ドリョク</t>
    </rPh>
    <rPh sb="19" eb="21">
      <t>ケンチョ</t>
    </rPh>
    <phoneticPr fontId="2"/>
  </si>
  <si>
    <t>安全衛生管理体制を確立し、組織的に取り組んでいる。</t>
    <rPh sb="0" eb="2">
      <t>アンゼン</t>
    </rPh>
    <rPh sb="2" eb="4">
      <t>エイセイ</t>
    </rPh>
    <rPh sb="4" eb="6">
      <t>カンリ</t>
    </rPh>
    <rPh sb="6" eb="8">
      <t>タイセイ</t>
    </rPh>
    <rPh sb="9" eb="11">
      <t>カクリツ</t>
    </rPh>
    <rPh sb="13" eb="16">
      <t>ソシキテキ</t>
    </rPh>
    <rPh sb="17" eb="18">
      <t>ト</t>
    </rPh>
    <rPh sb="19" eb="20">
      <t>ク</t>
    </rPh>
    <phoneticPr fontId="3"/>
  </si>
  <si>
    <t>安全衛生管理活動が、適切に実施されている。</t>
    <rPh sb="0" eb="2">
      <t>アンゼン</t>
    </rPh>
    <rPh sb="2" eb="4">
      <t>エイセイ</t>
    </rPh>
    <rPh sb="4" eb="6">
      <t>カンリ</t>
    </rPh>
    <rPh sb="6" eb="8">
      <t>カツドウ</t>
    </rPh>
    <rPh sb="10" eb="12">
      <t>テキセツ</t>
    </rPh>
    <rPh sb="13" eb="15">
      <t>ジッシ</t>
    </rPh>
    <phoneticPr fontId="2"/>
  </si>
  <si>
    <t>安全管理に関する技術開発や創意工夫に取り組んでいる。</t>
    <phoneticPr fontId="2"/>
  </si>
  <si>
    <t>安全協議会活動に積極的に取り組んでいる。</t>
    <rPh sb="0" eb="2">
      <t>アンゼン</t>
    </rPh>
    <rPh sb="2" eb="5">
      <t>キョウギカイ</t>
    </rPh>
    <rPh sb="5" eb="7">
      <t>カツドウ</t>
    </rPh>
    <rPh sb="8" eb="11">
      <t>セッキョクテキ</t>
    </rPh>
    <rPh sb="12" eb="13">
      <t>ト</t>
    </rPh>
    <rPh sb="14" eb="15">
      <t>ク</t>
    </rPh>
    <phoneticPr fontId="2"/>
  </si>
  <si>
    <t>①災害防止（工事安全）協議会等を設置し、１回／月以上活動し、記録が整備されている。</t>
    <rPh sb="1" eb="3">
      <t>サイガイ</t>
    </rPh>
    <rPh sb="3" eb="5">
      <t>ボウシ</t>
    </rPh>
    <rPh sb="6" eb="8">
      <t>コウジ</t>
    </rPh>
    <rPh sb="8" eb="10">
      <t>アンゼン</t>
    </rPh>
    <rPh sb="11" eb="15">
      <t>キョウギカイナド</t>
    </rPh>
    <rPh sb="16" eb="18">
      <t>セッチ</t>
    </rPh>
    <rPh sb="21" eb="22">
      <t>カイ</t>
    </rPh>
    <rPh sb="23" eb="24">
      <t>ツキ</t>
    </rPh>
    <rPh sb="24" eb="26">
      <t>イジョウ</t>
    </rPh>
    <rPh sb="26" eb="28">
      <t>カツドウ</t>
    </rPh>
    <rPh sb="30" eb="32">
      <t>キロク</t>
    </rPh>
    <rPh sb="33" eb="35">
      <t>セイビ</t>
    </rPh>
    <phoneticPr fontId="3"/>
  </si>
  <si>
    <t>②店社パトロールを１回／月以上実施し、記録が整備されている。</t>
    <rPh sb="1" eb="2">
      <t>ミセ</t>
    </rPh>
    <rPh sb="2" eb="3">
      <t>シャ</t>
    </rPh>
    <rPh sb="10" eb="11">
      <t>カイ</t>
    </rPh>
    <rPh sb="12" eb="13">
      <t>ツキ</t>
    </rPh>
    <rPh sb="13" eb="15">
      <t>イジョウ</t>
    </rPh>
    <rPh sb="15" eb="17">
      <t>ジッシ</t>
    </rPh>
    <rPh sb="19" eb="21">
      <t>キロク</t>
    </rPh>
    <rPh sb="22" eb="24">
      <t>セイビ</t>
    </rPh>
    <phoneticPr fontId="3"/>
  </si>
  <si>
    <t>③各種安全パトロールで指摘を受けた事項について、速やかに改善を図り、かつ関係者に是正指示している。</t>
    <rPh sb="1" eb="3">
      <t>カクシュ</t>
    </rPh>
    <rPh sb="3" eb="5">
      <t>アンゼン</t>
    </rPh>
    <rPh sb="11" eb="13">
      <t>シテキ</t>
    </rPh>
    <rPh sb="14" eb="15">
      <t>ウ</t>
    </rPh>
    <rPh sb="17" eb="19">
      <t>ジコウ</t>
    </rPh>
    <rPh sb="24" eb="25">
      <t>スミ</t>
    </rPh>
    <rPh sb="28" eb="30">
      <t>カイゼン</t>
    </rPh>
    <rPh sb="31" eb="32">
      <t>ハカ</t>
    </rPh>
    <rPh sb="36" eb="39">
      <t>カンケイシャ</t>
    </rPh>
    <rPh sb="40" eb="42">
      <t>ゼセイ</t>
    </rPh>
    <rPh sb="42" eb="44">
      <t>シジ</t>
    </rPh>
    <phoneticPr fontId="3"/>
  </si>
  <si>
    <t>④安全教育・安全訓練等を適時適切に実施し、記録が整備されている。</t>
    <rPh sb="1" eb="3">
      <t>アンゼン</t>
    </rPh>
    <rPh sb="3" eb="5">
      <t>キョウイク</t>
    </rPh>
    <rPh sb="6" eb="8">
      <t>アンゼン</t>
    </rPh>
    <rPh sb="8" eb="10">
      <t>クンレン</t>
    </rPh>
    <rPh sb="10" eb="11">
      <t>トウ</t>
    </rPh>
    <rPh sb="12" eb="14">
      <t>テキジ</t>
    </rPh>
    <rPh sb="14" eb="16">
      <t>テキセツ</t>
    </rPh>
    <rPh sb="17" eb="19">
      <t>ジッシ</t>
    </rPh>
    <rPh sb="21" eb="23">
      <t>キロク</t>
    </rPh>
    <rPh sb="24" eb="26">
      <t>セイビ</t>
    </rPh>
    <phoneticPr fontId="3"/>
  </si>
  <si>
    <t>⑤安全巡視、ＴＢＭ、ＫＹ等を実施し、記録を整備している。</t>
    <rPh sb="1" eb="3">
      <t>アンゼン</t>
    </rPh>
    <rPh sb="3" eb="5">
      <t>ジュンシ</t>
    </rPh>
    <rPh sb="12" eb="13">
      <t>トウ</t>
    </rPh>
    <rPh sb="14" eb="16">
      <t>ジッシ</t>
    </rPh>
    <rPh sb="18" eb="20">
      <t>キロク</t>
    </rPh>
    <rPh sb="21" eb="23">
      <t>セイビ</t>
    </rPh>
    <phoneticPr fontId="3"/>
  </si>
  <si>
    <t>⑥新規入場者教育を実施し、実施内容に現場の特性が反映され、記録が整備されている。</t>
    <rPh sb="1" eb="3">
      <t>シンキ</t>
    </rPh>
    <rPh sb="3" eb="6">
      <t>ニュウジョウシャ</t>
    </rPh>
    <rPh sb="6" eb="8">
      <t>キョウイク</t>
    </rPh>
    <rPh sb="9" eb="11">
      <t>ジッシ</t>
    </rPh>
    <rPh sb="13" eb="15">
      <t>ジッシ</t>
    </rPh>
    <rPh sb="15" eb="17">
      <t>ナイヨウ</t>
    </rPh>
    <rPh sb="18" eb="20">
      <t>ゲンバ</t>
    </rPh>
    <rPh sb="21" eb="23">
      <t>トクセイ</t>
    </rPh>
    <rPh sb="24" eb="26">
      <t>ハンエイ</t>
    </rPh>
    <rPh sb="29" eb="31">
      <t>キロク</t>
    </rPh>
    <rPh sb="32" eb="34">
      <t>セイビ</t>
    </rPh>
    <phoneticPr fontId="8"/>
  </si>
  <si>
    <t>⑦現場の各工程において適時適切に、安全管理の措置をしている。</t>
    <rPh sb="1" eb="3">
      <t>ゲンバ</t>
    </rPh>
    <rPh sb="4" eb="7">
      <t>カクコウテイ</t>
    </rPh>
    <rPh sb="11" eb="13">
      <t>テキジ</t>
    </rPh>
    <rPh sb="13" eb="15">
      <t>テキセツ</t>
    </rPh>
    <rPh sb="17" eb="19">
      <t>アンゼン</t>
    </rPh>
    <rPh sb="19" eb="21">
      <t>カンリ</t>
    </rPh>
    <rPh sb="22" eb="24">
      <t>ソチ</t>
    </rPh>
    <phoneticPr fontId="8"/>
  </si>
  <si>
    <t>⑧重機操作に際して、誘導員配置や重機と人の行動範囲の分離措置がなされている。</t>
    <rPh sb="1" eb="3">
      <t>ジュウキ</t>
    </rPh>
    <rPh sb="3" eb="5">
      <t>ソウサ</t>
    </rPh>
    <rPh sb="6" eb="7">
      <t>サイ</t>
    </rPh>
    <rPh sb="10" eb="13">
      <t>ユウドウイン</t>
    </rPh>
    <rPh sb="13" eb="15">
      <t>ハイチ</t>
    </rPh>
    <rPh sb="16" eb="18">
      <t>ジュウキ</t>
    </rPh>
    <rPh sb="19" eb="20">
      <t>ヒト</t>
    </rPh>
    <rPh sb="21" eb="23">
      <t>コウドウ</t>
    </rPh>
    <rPh sb="23" eb="25">
      <t>ハンイ</t>
    </rPh>
    <rPh sb="26" eb="28">
      <t>ブンリ</t>
    </rPh>
    <rPh sb="28" eb="30">
      <t>ソチ</t>
    </rPh>
    <phoneticPr fontId="8"/>
  </si>
  <si>
    <t>⑨山留め等について、設置後の点検及び管理がチェックリスト等を用いて実施されている。</t>
    <phoneticPr fontId="8"/>
  </si>
  <si>
    <t>⑩仮設工事において、設置完了時や使用中の点検及び管理がチェックリスト等を用いて実施されている。</t>
    <phoneticPr fontId="8"/>
  </si>
  <si>
    <t>⑪使用機械、工具等の点検整備等がなされ、十分に管理されている。</t>
    <phoneticPr fontId="8"/>
  </si>
  <si>
    <t>⑫工事現場における保安設備等の設置・管理が適切であり、よく整備されている。</t>
    <phoneticPr fontId="8"/>
  </si>
  <si>
    <t>⑬過積載防止に十分に取り組んでいる。</t>
    <phoneticPr fontId="8"/>
  </si>
  <si>
    <t>⑭安全対策について指示事項が無い。または指示事項に対する改善が速やかに実施されている。</t>
    <rPh sb="1" eb="3">
      <t>アンゼン</t>
    </rPh>
    <rPh sb="3" eb="5">
      <t>タイサク</t>
    </rPh>
    <rPh sb="9" eb="11">
      <t>シジ</t>
    </rPh>
    <rPh sb="11" eb="13">
      <t>ジコウ</t>
    </rPh>
    <rPh sb="14" eb="15">
      <t>ナ</t>
    </rPh>
    <rPh sb="20" eb="22">
      <t>シジ</t>
    </rPh>
    <rPh sb="22" eb="24">
      <t>ジコウ</t>
    </rPh>
    <rPh sb="25" eb="26">
      <t>タイ</t>
    </rPh>
    <rPh sb="28" eb="30">
      <t>カイゼン</t>
    </rPh>
    <rPh sb="31" eb="32">
      <t>スミ</t>
    </rPh>
    <rPh sb="35" eb="37">
      <t>ジッシ</t>
    </rPh>
    <phoneticPr fontId="8"/>
  </si>
  <si>
    <t xml:space="preserve">⑮その他（理由：
</t>
    <phoneticPr fontId="8"/>
  </si>
  <si>
    <t>改善対応が遅い場合や、指示事項が多い場合は評価しない。</t>
    <rPh sb="0" eb="4">
      <t>カイゼンタイオウ</t>
    </rPh>
    <rPh sb="5" eb="6">
      <t>オソ</t>
    </rPh>
    <rPh sb="7" eb="9">
      <t>バアイ</t>
    </rPh>
    <rPh sb="11" eb="15">
      <t>シジジコウ</t>
    </rPh>
    <rPh sb="21" eb="23">
      <t>ヒョウカ</t>
    </rPh>
    <phoneticPr fontId="8"/>
  </si>
  <si>
    <t>点検及び管理状況の記録（チェックリスト等）が確認できれば評価する。</t>
    <rPh sb="0" eb="3">
      <t>テンケンオヨ</t>
    </rPh>
    <rPh sb="4" eb="8">
      <t>カンリジョウキョウ</t>
    </rPh>
    <rPh sb="9" eb="11">
      <t>キロク</t>
    </rPh>
    <rPh sb="19" eb="20">
      <t>トウ</t>
    </rPh>
    <rPh sb="22" eb="24">
      <t>カクニン</t>
    </rPh>
    <rPh sb="28" eb="30">
      <t>ヒョウカ</t>
    </rPh>
    <phoneticPr fontId="8"/>
  </si>
  <si>
    <t>「安全衛生点検チェックリスト」等を用いて、仮設工の点検、管理を実施していれば評価する。</t>
    <rPh sb="38" eb="40">
      <t>ヒョウカ</t>
    </rPh>
    <phoneticPr fontId="8"/>
  </si>
  <si>
    <r>
      <t xml:space="preserve">「北九州市過積載防止対策実施要領」に定める取組を実施していれば評価する。
</t>
    </r>
    <r>
      <rPr>
        <sz val="8"/>
        <color theme="1"/>
        <rFont val="HG丸ｺﾞｼｯｸM-PRO"/>
        <family val="3"/>
        <charset val="128"/>
      </rPr>
      <t>（積載量の管理・点検方法、工事関係者への交通安全指導と過積載防止の周知・啓発活動等）</t>
    </r>
    <rPh sb="1" eb="5">
      <t>キタキュウシュウシ</t>
    </rPh>
    <rPh sb="5" eb="8">
      <t>カセキサイ</t>
    </rPh>
    <rPh sb="8" eb="10">
      <t>ボウシ</t>
    </rPh>
    <rPh sb="10" eb="12">
      <t>タイサク</t>
    </rPh>
    <rPh sb="12" eb="14">
      <t>ジッシ</t>
    </rPh>
    <rPh sb="14" eb="16">
      <t>ヨウリョウ</t>
    </rPh>
    <rPh sb="18" eb="19">
      <t>サダ</t>
    </rPh>
    <rPh sb="21" eb="23">
      <t>トリクミ</t>
    </rPh>
    <rPh sb="24" eb="26">
      <t>ジッシ</t>
    </rPh>
    <rPh sb="31" eb="33">
      <t>ヒョウカ</t>
    </rPh>
    <rPh sb="77" eb="78">
      <t>トウ</t>
    </rPh>
    <phoneticPr fontId="8"/>
  </si>
  <si>
    <t>（記入例）
点検表等を使用し１日２回以上の点検を行った。</t>
    <rPh sb="6" eb="9">
      <t>テンケンヒョウ</t>
    </rPh>
    <rPh sb="9" eb="10">
      <t>トウ</t>
    </rPh>
    <rPh sb="11" eb="13">
      <t>シヨウ</t>
    </rPh>
    <rPh sb="15" eb="16">
      <t>ニチ</t>
    </rPh>
    <rPh sb="17" eb="18">
      <t>カイ</t>
    </rPh>
    <rPh sb="18" eb="20">
      <t>イジョウ</t>
    </rPh>
    <rPh sb="21" eb="23">
      <t>テンケン</t>
    </rPh>
    <rPh sb="24" eb="25">
      <t>オコナ</t>
    </rPh>
    <phoneticPr fontId="8"/>
  </si>
  <si>
    <t>（記入例）
・足場のほか、開口部等の墜落危険箇所の対策についてチェックリストを基に毎日点検を行った。</t>
    <rPh sb="7" eb="9">
      <t>アシバ</t>
    </rPh>
    <rPh sb="13" eb="17">
      <t>カイコウブトウ</t>
    </rPh>
    <rPh sb="18" eb="24">
      <t>ツイラクキケンカショ</t>
    </rPh>
    <rPh sb="25" eb="27">
      <t>タイサク</t>
    </rPh>
    <rPh sb="39" eb="40">
      <t>モト</t>
    </rPh>
    <rPh sb="41" eb="43">
      <t>マイニチ</t>
    </rPh>
    <rPh sb="43" eb="45">
      <t>テンケン</t>
    </rPh>
    <rPh sb="46" eb="47">
      <t>オコナ</t>
    </rPh>
    <phoneticPr fontId="8"/>
  </si>
  <si>
    <r>
      <rPr>
        <sz val="9"/>
        <color theme="1"/>
        <rFont val="HG丸ｺﾞｼｯｸM-PRO"/>
        <family val="3"/>
        <charset val="128"/>
      </rPr>
      <t>（必須評価項目）</t>
    </r>
    <r>
      <rPr>
        <sz val="11"/>
        <color theme="1"/>
        <rFont val="HG丸ｺﾞｼｯｸM-PRO"/>
        <family val="3"/>
        <charset val="128"/>
      </rPr>
      <t xml:space="preserve">
</t>
    </r>
    <r>
      <rPr>
        <sz val="9"/>
        <color theme="1"/>
        <rFont val="HG丸ｺﾞｼｯｸM-PRO"/>
        <family val="3"/>
        <charset val="128"/>
      </rPr>
      <t>使用工具等の持込み時及び日常点検、法定検査の記録、取扱者の掲示等を確認できれば評価する。</t>
    </r>
    <rPh sb="9" eb="11">
      <t>シヨウ</t>
    </rPh>
    <rPh sb="11" eb="13">
      <t>コウグ</t>
    </rPh>
    <rPh sb="13" eb="14">
      <t>トウ</t>
    </rPh>
    <rPh sb="15" eb="16">
      <t>モ</t>
    </rPh>
    <rPh sb="16" eb="17">
      <t>コ</t>
    </rPh>
    <rPh sb="18" eb="19">
      <t>ジ</t>
    </rPh>
    <rPh sb="19" eb="20">
      <t>オヨ</t>
    </rPh>
    <rPh sb="21" eb="23">
      <t>ニチジョウ</t>
    </rPh>
    <rPh sb="23" eb="25">
      <t>テンケン</t>
    </rPh>
    <rPh sb="26" eb="28">
      <t>ホウテイ</t>
    </rPh>
    <rPh sb="28" eb="30">
      <t>ケンサ</t>
    </rPh>
    <rPh sb="31" eb="33">
      <t>キロク</t>
    </rPh>
    <rPh sb="34" eb="36">
      <t>トリアツカイ</t>
    </rPh>
    <rPh sb="36" eb="37">
      <t>シャ</t>
    </rPh>
    <rPh sb="38" eb="40">
      <t>ケイジ</t>
    </rPh>
    <rPh sb="40" eb="41">
      <t>ナド</t>
    </rPh>
    <rPh sb="42" eb="44">
      <t>カクニン</t>
    </rPh>
    <rPh sb="48" eb="50">
      <t>ヒョウカ</t>
    </rPh>
    <phoneticPr fontId="8"/>
  </si>
  <si>
    <t>（記入例）
現場に啓発掲示を行ったほか、朝礼昼礼等でも指導を行った。
また、八分目程度の積載を目指し、積載時に元請け技術者等又は職長による点検を行った。</t>
    <rPh sb="6" eb="8">
      <t>ゲンバ</t>
    </rPh>
    <rPh sb="9" eb="11">
      <t>ケイハツ</t>
    </rPh>
    <rPh sb="11" eb="13">
      <t>ケイジ</t>
    </rPh>
    <rPh sb="14" eb="15">
      <t>オコナ</t>
    </rPh>
    <rPh sb="20" eb="22">
      <t>チョウレイ</t>
    </rPh>
    <rPh sb="22" eb="24">
      <t>チュウレイ</t>
    </rPh>
    <rPh sb="24" eb="25">
      <t>トウ</t>
    </rPh>
    <rPh sb="27" eb="29">
      <t>シドウ</t>
    </rPh>
    <rPh sb="30" eb="31">
      <t>オコナ</t>
    </rPh>
    <rPh sb="38" eb="39">
      <t>ハチ</t>
    </rPh>
    <rPh sb="39" eb="40">
      <t>ブン</t>
    </rPh>
    <rPh sb="40" eb="41">
      <t>メ</t>
    </rPh>
    <rPh sb="41" eb="43">
      <t>テイド</t>
    </rPh>
    <rPh sb="44" eb="46">
      <t>セキサイ</t>
    </rPh>
    <rPh sb="47" eb="49">
      <t>メザ</t>
    </rPh>
    <rPh sb="51" eb="53">
      <t>セキサイ</t>
    </rPh>
    <rPh sb="53" eb="54">
      <t>ジ</t>
    </rPh>
    <rPh sb="55" eb="57">
      <t>モトウ</t>
    </rPh>
    <rPh sb="58" eb="61">
      <t>ギジュツシャ</t>
    </rPh>
    <rPh sb="61" eb="62">
      <t>トウ</t>
    </rPh>
    <rPh sb="62" eb="63">
      <t>マタ</t>
    </rPh>
    <rPh sb="64" eb="66">
      <t>ショクチョウ</t>
    </rPh>
    <rPh sb="69" eb="71">
      <t>テンケン</t>
    </rPh>
    <rPh sb="72" eb="73">
      <t>オコナ</t>
    </rPh>
    <phoneticPr fontId="8"/>
  </si>
  <si>
    <t>●</t>
  </si>
  <si>
    <t>（記入例）
足場設置中に軽微な指導を行ったが、迅速に修正対応を行った。</t>
    <rPh sb="6" eb="8">
      <t>アシバ</t>
    </rPh>
    <rPh sb="8" eb="11">
      <t>セッチチュウ</t>
    </rPh>
    <rPh sb="12" eb="14">
      <t>ケイビ</t>
    </rPh>
    <rPh sb="15" eb="17">
      <t>シドウ</t>
    </rPh>
    <rPh sb="18" eb="19">
      <t>オコナ</t>
    </rPh>
    <rPh sb="23" eb="25">
      <t>ジンソク</t>
    </rPh>
    <rPh sb="26" eb="28">
      <t>シュウセイ</t>
    </rPh>
    <rPh sb="28" eb="30">
      <t>タイオウ</t>
    </rPh>
    <rPh sb="31" eb="32">
      <t>オコナ</t>
    </rPh>
    <phoneticPr fontId="8"/>
  </si>
  <si>
    <t>（記入例）</t>
    <rPh sb="1" eb="4">
      <t>キニュウレイ</t>
    </rPh>
    <phoneticPr fontId="8"/>
  </si>
  <si>
    <t>指定仮設を設置したうえで想定される危険箇所に対し、安全対策を計画、実施した記録が確認できれば評価する。</t>
    <rPh sb="0" eb="4">
      <t>シテイカセツ</t>
    </rPh>
    <rPh sb="5" eb="7">
      <t>セッチ</t>
    </rPh>
    <rPh sb="12" eb="14">
      <t>ソウテイ</t>
    </rPh>
    <rPh sb="17" eb="21">
      <t>キケンカショ</t>
    </rPh>
    <rPh sb="22" eb="23">
      <t>タイ</t>
    </rPh>
    <rPh sb="25" eb="29">
      <t>アンゼンタイサク</t>
    </rPh>
    <rPh sb="30" eb="32">
      <t>ケイカク</t>
    </rPh>
    <rPh sb="33" eb="35">
      <t>ジッシ</t>
    </rPh>
    <rPh sb="37" eb="39">
      <t>キロク</t>
    </rPh>
    <rPh sb="40" eb="42">
      <t>カクニン</t>
    </rPh>
    <rPh sb="46" eb="48">
      <t>ヒョウカ</t>
    </rPh>
    <phoneticPr fontId="8"/>
  </si>
  <si>
    <t>記録が確認できれば評価する。</t>
    <rPh sb="0" eb="2">
      <t>キロク</t>
    </rPh>
    <rPh sb="3" eb="5">
      <t>カクニン</t>
    </rPh>
    <rPh sb="9" eb="11">
      <t>ヒョウカ</t>
    </rPh>
    <phoneticPr fontId="8"/>
  </si>
  <si>
    <t>現場の条件、特性に関する教育資料等が確認できれば評価する。</t>
    <rPh sb="0" eb="2">
      <t>ゲンバ</t>
    </rPh>
    <rPh sb="3" eb="5">
      <t>ジョウケン</t>
    </rPh>
    <rPh sb="6" eb="8">
      <t>トクセイ</t>
    </rPh>
    <rPh sb="9" eb="10">
      <t>カン</t>
    </rPh>
    <rPh sb="12" eb="14">
      <t>キョウイク</t>
    </rPh>
    <rPh sb="14" eb="16">
      <t>シリョウ</t>
    </rPh>
    <rPh sb="16" eb="17">
      <t>トウ</t>
    </rPh>
    <rPh sb="18" eb="20">
      <t>カクニン</t>
    </rPh>
    <rPh sb="24" eb="26">
      <t>ヒョウカ</t>
    </rPh>
    <phoneticPr fontId="8"/>
  </si>
  <si>
    <t>現場の各工程において、墜落・火災・感電等の対策を行っていれば評価する。</t>
    <rPh sb="0" eb="2">
      <t>ゲンバ</t>
    </rPh>
    <rPh sb="3" eb="6">
      <t>カクコウテイ</t>
    </rPh>
    <rPh sb="11" eb="13">
      <t>ツイラク</t>
    </rPh>
    <rPh sb="14" eb="16">
      <t>カサイ</t>
    </rPh>
    <rPh sb="17" eb="20">
      <t>カンデントウ</t>
    </rPh>
    <rPh sb="21" eb="23">
      <t>タイサク</t>
    </rPh>
    <rPh sb="24" eb="25">
      <t>オコナ</t>
    </rPh>
    <rPh sb="30" eb="32">
      <t>ヒョウカ</t>
    </rPh>
    <phoneticPr fontId="8"/>
  </si>
  <si>
    <t>（記入例）
足場のほか、墜落・火災・感電等の想定される危険箇所について、チェックリストを作成し毎日点検を行った。</t>
    <rPh sb="6" eb="8">
      <t>アシバ</t>
    </rPh>
    <rPh sb="12" eb="14">
      <t>ツイラク</t>
    </rPh>
    <rPh sb="15" eb="17">
      <t>カサイ</t>
    </rPh>
    <rPh sb="18" eb="20">
      <t>カンデン</t>
    </rPh>
    <rPh sb="20" eb="21">
      <t>トウ</t>
    </rPh>
    <rPh sb="22" eb="24">
      <t>ソウテイ</t>
    </rPh>
    <rPh sb="27" eb="29">
      <t>キケン</t>
    </rPh>
    <rPh sb="29" eb="31">
      <t>カショ</t>
    </rPh>
    <rPh sb="44" eb="46">
      <t>サクセイ</t>
    </rPh>
    <rPh sb="47" eb="49">
      <t>マイニチ</t>
    </rPh>
    <rPh sb="49" eb="51">
      <t>テンケン</t>
    </rPh>
    <rPh sb="52" eb="53">
      <t>オコナ</t>
    </rPh>
    <phoneticPr fontId="8"/>
  </si>
  <si>
    <t xml:space="preserve">
※搬入経路の交通規制、作業時間等、現場の状況を反映した教育資料であるかを確認して下さい。</t>
    <rPh sb="2" eb="4">
      <t>ハンニュウ</t>
    </rPh>
    <rPh sb="4" eb="6">
      <t>ケイロ</t>
    </rPh>
    <rPh sb="7" eb="11">
      <t>コウツウキセイ</t>
    </rPh>
    <rPh sb="12" eb="14">
      <t>サギョウ</t>
    </rPh>
    <rPh sb="14" eb="16">
      <t>ジカン</t>
    </rPh>
    <rPh sb="16" eb="17">
      <t>トウ</t>
    </rPh>
    <rPh sb="18" eb="20">
      <t>ゲンバ</t>
    </rPh>
    <rPh sb="21" eb="23">
      <t>ジョウキョウ</t>
    </rPh>
    <rPh sb="24" eb="26">
      <t>ハンエイ</t>
    </rPh>
    <rPh sb="28" eb="30">
      <t>キョウイク</t>
    </rPh>
    <rPh sb="30" eb="32">
      <t>シリョウ</t>
    </rPh>
    <rPh sb="37" eb="39">
      <t>カクニン</t>
    </rPh>
    <rPh sb="41" eb="42">
      <t>クダ</t>
    </rPh>
    <phoneticPr fontId="8"/>
  </si>
  <si>
    <t>（記入例）
重機による作業範囲をコーンバー等で広めに囲み、作業員及び施設利用者との距離を確保した。</t>
    <rPh sb="6" eb="8">
      <t>ジュウキ</t>
    </rPh>
    <rPh sb="11" eb="15">
      <t>サギョウハンイ</t>
    </rPh>
    <rPh sb="21" eb="22">
      <t>トウ</t>
    </rPh>
    <rPh sb="23" eb="24">
      <t>ヒロ</t>
    </rPh>
    <rPh sb="26" eb="27">
      <t>カコ</t>
    </rPh>
    <rPh sb="29" eb="33">
      <t>サギョウインオヨ</t>
    </rPh>
    <rPh sb="34" eb="39">
      <t>シセツリヨウシャ</t>
    </rPh>
    <rPh sb="41" eb="43">
      <t>キョリ</t>
    </rPh>
    <rPh sb="44" eb="46">
      <t>カクホ</t>
    </rPh>
    <phoneticPr fontId="8"/>
  </si>
  <si>
    <r>
      <t xml:space="preserve">
</t>
    </r>
    <r>
      <rPr>
        <sz val="9"/>
        <color theme="1"/>
        <rFont val="HG丸ｺﾞｼｯｸM-PRO"/>
        <family val="3"/>
        <charset val="128"/>
      </rPr>
      <t>計画書、状況写真で確認できれば評価する。</t>
    </r>
    <r>
      <rPr>
        <sz val="11"/>
        <color theme="1"/>
        <rFont val="HG丸ｺﾞｼｯｸM-PRO"/>
        <family val="3"/>
        <charset val="128"/>
      </rPr>
      <t xml:space="preserve">
</t>
    </r>
    <rPh sb="1" eb="4">
      <t>ケイカクショ</t>
    </rPh>
    <rPh sb="5" eb="9">
      <t>ジョウキョウシャシン</t>
    </rPh>
    <rPh sb="10" eb="12">
      <t>カクニン</t>
    </rPh>
    <rPh sb="16" eb="18">
      <t>ヒョウカ</t>
    </rPh>
    <phoneticPr fontId="8"/>
  </si>
  <si>
    <t>工事成績採点表の考査項目別運用表の「安全対策」に関する留意事項（営繕・プラント工事）
＜安全対策優秀表彰候補の工事（R6.4.1改定成績評定対応版）＞</t>
    <rPh sb="0" eb="2">
      <t>コウジ</t>
    </rPh>
    <rPh sb="2" eb="4">
      <t>セイセキ</t>
    </rPh>
    <rPh sb="4" eb="6">
      <t>サイテン</t>
    </rPh>
    <rPh sb="6" eb="7">
      <t>ヒョウ</t>
    </rPh>
    <rPh sb="8" eb="10">
      <t>コウサ</t>
    </rPh>
    <rPh sb="10" eb="12">
      <t>コウモク</t>
    </rPh>
    <rPh sb="12" eb="13">
      <t>ベツ</t>
    </rPh>
    <rPh sb="13" eb="15">
      <t>ウンヨウ</t>
    </rPh>
    <rPh sb="15" eb="16">
      <t>ヒョウ</t>
    </rPh>
    <rPh sb="18" eb="20">
      <t>アンゼン</t>
    </rPh>
    <rPh sb="20" eb="22">
      <t>タイサク</t>
    </rPh>
    <rPh sb="24" eb="25">
      <t>カン</t>
    </rPh>
    <rPh sb="27" eb="29">
      <t>リュウイ</t>
    </rPh>
    <rPh sb="29" eb="31">
      <t>ジコウ</t>
    </rPh>
    <rPh sb="32" eb="34">
      <t>エイゼン</t>
    </rPh>
    <rPh sb="39" eb="41">
      <t>コウジ</t>
    </rPh>
    <rPh sb="44" eb="46">
      <t>アンゼン</t>
    </rPh>
    <rPh sb="46" eb="48">
      <t>タイサク</t>
    </rPh>
    <rPh sb="48" eb="50">
      <t>ユウシュウ</t>
    </rPh>
    <rPh sb="50" eb="52">
      <t>ヒョウショウ</t>
    </rPh>
    <rPh sb="52" eb="54">
      <t>コウホ</t>
    </rPh>
    <rPh sb="55" eb="57">
      <t>コウジ</t>
    </rPh>
    <rPh sb="64" eb="66">
      <t>カイテイ</t>
    </rPh>
    <rPh sb="66" eb="68">
      <t>セイセキ</t>
    </rPh>
    <rPh sb="68" eb="70">
      <t>ヒョウテイ</t>
    </rPh>
    <rPh sb="70" eb="72">
      <t>タイオウ</t>
    </rPh>
    <rPh sb="72" eb="73">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</si>
</sst>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indexed="8"/>
      <name val="ＭＳ Ｐゴシック"/>
      <family val="3"/>
      <scheme val="minor"/>
    </font>
    <font>
      <sz val="12"/>
      <name val="HG丸ｺﾞｼｯｸM-PRO"/>
      <family val="3"/>
    </font>
    <font>
      <sz val="6"/>
      <name val="ＭＳ Ｐゴシック"/>
      <family val="3"/>
    </font>
    <font>
      <sz val="6"/>
      <name val="ＭＳ Ｐ明朝"/>
      <family val="1"/>
    </font>
    <font>
      <sz val="11"/>
      <name val="HG丸ｺﾞｼｯｸM-PRO"/>
      <family val="3"/>
    </font>
    <font>
      <sz val="11"/>
      <color indexed="12"/>
      <name val="HG丸ｺﾞｼｯｸM-PRO"/>
      <family val="3"/>
    </font>
    <font>
      <sz val="12"/>
      <color indexed="8"/>
      <name val="HG丸ｺﾞｼｯｸM-PRO"/>
      <family val="3"/>
    </font>
    <font>
      <sz val="11"/>
      <color indexed="8"/>
      <name val="HG丸ｺﾞｼｯｸM-PRO"/>
      <family val="3"/>
    </font>
    <font>
      <sz val="6"/>
      <name val="ＭＳ Ｐゴシック"/>
      <family val="3"/>
    </font>
    <font>
      <sz val="11"/>
      <color rgb="FF0000FF"/>
      <name val="HG丸ｺﾞｼｯｸM-PRO"/>
      <family val="3"/>
    </font>
    <font>
      <sz val="11"/>
      <color rgb="FFFF0000"/>
      <name val="HG丸ｺﾞｼｯｸM-PRO"/>
      <family val="3"/>
    </font>
    <font>
      <sz val="10"/>
      <color rgb="FF0000FF"/>
      <name val="HG丸ｺﾞｼｯｸM-PRO"/>
      <family val="3"/>
    </font>
    <font>
      <sz val="10"/>
      <color rgb="FFFF0000"/>
      <name val="HG丸ｺﾞｼｯｸM-PRO"/>
      <family val="3"/>
    </font>
    <font>
      <sz val="12"/>
      <color theme="1"/>
      <name val="HG丸ｺﾞｼｯｸM-PRO"/>
      <family val="3"/>
    </font>
    <font>
      <sz val="14"/>
      <color theme="1"/>
      <name val="HG丸ｺﾞｼｯｸM-PRO"/>
      <family val="3"/>
    </font>
    <font>
      <sz val="6"/>
      <name val="ＭＳ Ｐゴシック"/>
      <family val="3"/>
      <charset val="128"/>
      <scheme val="minor"/>
    </font>
    <font>
      <sz val="11"/>
      <color theme="1"/>
      <name val="HG丸ｺﾞｼｯｸM-PRO"/>
      <family val="3"/>
    </font>
    <font>
      <sz val="10"/>
      <color theme="1"/>
      <name val="HG丸ｺﾞｼｯｸM-PRO"/>
      <family val="3"/>
    </font>
    <font>
      <sz val="9"/>
      <color theme="1"/>
      <name val="HG丸ｺﾞｼｯｸM-PRO"/>
      <family val="3"/>
    </font>
    <font>
      <sz val="11"/>
      <color theme="1"/>
      <name val="ＭＳ Ｐゴシック"/>
      <family val="3"/>
      <scheme val="minor"/>
    </font>
    <font>
      <b/>
      <sz val="9"/>
      <color indexed="81"/>
      <name val="MS P ゴシック"/>
      <family val="3"/>
      <charset val="128"/>
    </font>
    <font>
      <sz val="10"/>
      <color theme="1"/>
      <name val="HG丸ｺﾞｼｯｸM-PRO"/>
      <family val="3"/>
      <charset val="128"/>
    </font>
    <font>
      <sz val="11"/>
      <color theme="1"/>
      <name val="HG丸ｺﾞｼｯｸM-PRO"/>
      <family val="3"/>
      <charset val="128"/>
    </font>
    <font>
      <sz val="9"/>
      <color theme="1"/>
      <name val="HG丸ｺﾞｼｯｸM-PRO"/>
      <family val="3"/>
      <charset val="128"/>
    </font>
    <font>
      <sz val="9"/>
      <color rgb="FFFF0000"/>
      <name val="HG丸ｺﾞｼｯｸM-PRO"/>
      <family val="3"/>
      <charset val="128"/>
    </font>
    <font>
      <sz val="8"/>
      <color theme="1"/>
      <name val="HG丸ｺﾞｼｯｸM-PRO"/>
      <family val="3"/>
      <charset val="128"/>
    </font>
    <font>
      <sz val="9"/>
      <color rgb="FFFF0000"/>
      <name val="HG丸ｺﾞｼｯｸM-PRO"/>
      <family val="3"/>
    </font>
    <font>
      <sz val="11"/>
      <color rgb="FFFF0000"/>
      <name val="HG丸ｺﾞｼｯｸM-PRO"/>
      <family val="3"/>
      <charset val="128"/>
    </font>
    <font>
      <sz val="12"/>
      <color rgb="FFFF0000"/>
      <name val="HG丸ｺﾞｼｯｸM-PRO"/>
      <family val="3"/>
    </font>
    <font>
      <sz val="12"/>
      <color rgb="FFFF0000"/>
      <name val="HG丸ｺﾞｼｯｸM-PRO"/>
      <family val="3"/>
      <charset val="128"/>
    </font>
  </fonts>
  <fills count="4">
    <fill>
      <patternFill patternType="none"/>
    </fill>
    <fill>
      <patternFill patternType="gray125"/>
    </fill>
    <fill>
      <patternFill patternType="solid">
        <fgColor theme="6" tint="0.79998168889431442"/>
        <bgColor indexed="64"/>
      </patternFill>
    </fill>
    <fill>
      <patternFill patternType="solid">
        <fgColor rgb="FFEBF1DE"/>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84">
    <xf numFmtId="0" fontId="0" fillId="0" borderId="0" xfId="0" applyFont="1" applyAlignment="1">
      <alignment vertical="center"/>
    </xf>
    <xf numFmtId="0" fontId="1" fillId="0" borderId="0" xfId="0" applyFont="1" applyFill="1" applyBorder="1" applyAlignment="1">
      <alignment vertical="center"/>
    </xf>
    <xf numFmtId="0" fontId="6" fillId="0" borderId="0" xfId="0" applyFont="1" applyAlignment="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4" fillId="0" borderId="0" xfId="0" applyFont="1" applyFill="1" applyBorder="1" applyAlignment="1" applyProtection="1">
      <alignment vertical="center" wrapText="1"/>
    </xf>
    <xf numFmtId="0" fontId="4" fillId="0" borderId="1" xfId="0" applyFont="1" applyFill="1" applyBorder="1" applyAlignment="1" applyProtection="1">
      <alignment vertical="center" wrapText="1"/>
    </xf>
    <xf numFmtId="0" fontId="5" fillId="0" borderId="1" xfId="0" applyFont="1" applyFill="1" applyBorder="1" applyAlignment="1" applyProtection="1">
      <alignment vertical="center" wrapText="1"/>
    </xf>
    <xf numFmtId="0" fontId="4" fillId="0" borderId="1" xfId="0" applyFont="1" applyFill="1" applyBorder="1" applyAlignment="1" applyProtection="1">
      <alignment vertical="top" wrapText="1"/>
    </xf>
    <xf numFmtId="0" fontId="9" fillId="0" borderId="1" xfId="0" applyFont="1" applyFill="1" applyBorder="1" applyAlignment="1" applyProtection="1">
      <alignment vertical="center" wrapText="1"/>
    </xf>
    <xf numFmtId="0" fontId="6" fillId="0" borderId="1" xfId="0" applyFont="1" applyBorder="1" applyAlignment="1">
      <alignment horizontal="center" vertical="center"/>
    </xf>
    <xf numFmtId="0" fontId="11" fillId="0" borderId="1" xfId="0" applyFont="1" applyBorder="1" applyAlignment="1" applyProtection="1">
      <alignment vertical="top" wrapText="1"/>
    </xf>
    <xf numFmtId="0" fontId="13" fillId="0" borderId="0" xfId="0" applyFont="1" applyAlignment="1">
      <alignment vertical="center"/>
    </xf>
    <xf numFmtId="0" fontId="16" fillId="0" borderId="1" xfId="0" applyFont="1" applyBorder="1" applyAlignment="1" applyProtection="1">
      <alignment vertical="center" textRotation="255" wrapText="1"/>
    </xf>
    <xf numFmtId="0" fontId="16" fillId="0" borderId="1" xfId="0" applyFont="1" applyFill="1" applyBorder="1" applyAlignment="1" applyProtection="1">
      <alignment vertical="center" wrapText="1"/>
    </xf>
    <xf numFmtId="0" fontId="13" fillId="0" borderId="0" xfId="0" applyFont="1" applyFill="1" applyBorder="1" applyAlignment="1">
      <alignment vertical="center"/>
    </xf>
    <xf numFmtId="0" fontId="13" fillId="0" borderId="0" xfId="0" applyFont="1" applyFill="1" applyAlignment="1">
      <alignment vertical="center"/>
    </xf>
    <xf numFmtId="0" fontId="17" fillId="0" borderId="1" xfId="0" applyFont="1" applyFill="1" applyBorder="1" applyAlignment="1" applyProtection="1">
      <alignment vertical="top" wrapText="1"/>
      <protection locked="0"/>
    </xf>
    <xf numFmtId="0" fontId="13" fillId="0" borderId="1" xfId="0" applyFont="1" applyBorder="1" applyAlignment="1">
      <alignment horizontal="center" vertical="center"/>
    </xf>
    <xf numFmtId="0" fontId="16" fillId="0" borderId="0" xfId="0" applyFont="1" applyFill="1" applyBorder="1" applyAlignment="1" applyProtection="1">
      <alignment vertical="center" wrapText="1"/>
    </xf>
    <xf numFmtId="0" fontId="13" fillId="0" borderId="0" xfId="0" applyFont="1" applyFill="1" applyAlignment="1">
      <alignment vertical="center" wrapText="1"/>
    </xf>
    <xf numFmtId="0" fontId="12" fillId="0" borderId="1" xfId="0" applyFont="1" applyFill="1" applyBorder="1" applyAlignment="1" applyProtection="1">
      <alignment vertical="top" wrapText="1"/>
      <protection locked="0"/>
    </xf>
    <xf numFmtId="0" fontId="22" fillId="0" borderId="1" xfId="0" applyFont="1" applyFill="1" applyBorder="1" applyAlignment="1" applyProtection="1">
      <alignment vertical="center" wrapText="1"/>
    </xf>
    <xf numFmtId="0" fontId="21" fillId="0" borderId="1" xfId="0" applyFont="1" applyFill="1" applyBorder="1" applyAlignment="1" applyProtection="1">
      <alignment vertical="center" wrapText="1"/>
    </xf>
    <xf numFmtId="0" fontId="23" fillId="0" borderId="1" xfId="0" applyFont="1" applyFill="1" applyBorder="1" applyAlignment="1" applyProtection="1">
      <alignment vertical="center" wrapText="1"/>
    </xf>
    <xf numFmtId="0" fontId="13" fillId="2" borderId="0" xfId="0" applyFont="1" applyFill="1" applyAlignment="1">
      <alignment vertical="center"/>
    </xf>
    <xf numFmtId="0" fontId="16" fillId="2" borderId="1" xfId="0" applyFont="1" applyFill="1" applyBorder="1" applyAlignment="1">
      <alignment vertical="center"/>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1" xfId="0" applyFont="1" applyFill="1" applyBorder="1" applyAlignment="1" applyProtection="1">
      <alignment vertical="center" textRotation="255" wrapText="1"/>
    </xf>
    <xf numFmtId="0" fontId="16" fillId="2" borderId="1" xfId="0" applyFont="1" applyFill="1" applyBorder="1" applyAlignment="1" applyProtection="1">
      <alignment vertical="center" wrapText="1"/>
    </xf>
    <xf numFmtId="0" fontId="17" fillId="2" borderId="2" xfId="0" applyFont="1" applyFill="1" applyBorder="1" applyAlignment="1" applyProtection="1">
      <alignment horizontal="left" vertical="top" wrapText="1"/>
      <protection locked="0"/>
    </xf>
    <xf numFmtId="0" fontId="18" fillId="2" borderId="1" xfId="0" applyFont="1" applyFill="1" applyBorder="1" applyAlignment="1" applyProtection="1">
      <alignment vertical="center" wrapText="1"/>
    </xf>
    <xf numFmtId="0" fontId="17" fillId="2" borderId="2" xfId="0" applyFont="1" applyFill="1" applyBorder="1" applyAlignment="1" applyProtection="1">
      <alignment vertical="top" wrapText="1"/>
      <protection locked="0"/>
    </xf>
    <xf numFmtId="0" fontId="17" fillId="2" borderId="1" xfId="0" applyFont="1" applyFill="1" applyBorder="1" applyAlignment="1" applyProtection="1">
      <alignment vertical="top" wrapText="1"/>
    </xf>
    <xf numFmtId="0" fontId="16" fillId="2" borderId="2" xfId="0" applyFont="1" applyFill="1" applyBorder="1" applyAlignment="1">
      <alignment vertical="center" textRotation="255"/>
    </xf>
    <xf numFmtId="0" fontId="16" fillId="2" borderId="1" xfId="0" applyFont="1" applyFill="1" applyBorder="1" applyAlignment="1" applyProtection="1">
      <alignment vertical="top" wrapText="1"/>
    </xf>
    <xf numFmtId="0" fontId="16" fillId="0" borderId="1" xfId="0" applyFont="1" applyFill="1" applyBorder="1" applyAlignment="1" applyProtection="1">
      <alignment vertical="center" textRotation="255" wrapText="1"/>
      <protection locked="0"/>
    </xf>
    <xf numFmtId="0" fontId="16" fillId="0" borderId="1" xfId="0" applyFont="1" applyFill="1" applyBorder="1" applyAlignment="1" applyProtection="1">
      <alignment vertical="center" wrapText="1"/>
      <protection locked="0"/>
    </xf>
    <xf numFmtId="0" fontId="18" fillId="0" borderId="1" xfId="0" applyFont="1" applyFill="1" applyBorder="1" applyAlignment="1" applyProtection="1">
      <alignment vertical="center" wrapText="1"/>
      <protection locked="0"/>
    </xf>
    <xf numFmtId="0" fontId="13" fillId="0" borderId="1" xfId="0" applyFont="1" applyBorder="1" applyAlignment="1">
      <alignment vertical="center"/>
    </xf>
    <xf numFmtId="0" fontId="18" fillId="2" borderId="1" xfId="0" applyFont="1" applyFill="1" applyBorder="1" applyAlignment="1" applyProtection="1">
      <alignment vertical="center" wrapText="1"/>
      <protection locked="0"/>
    </xf>
    <xf numFmtId="0" fontId="25" fillId="0" borderId="1" xfId="0" applyFont="1" applyFill="1" applyBorder="1" applyAlignment="1" applyProtection="1">
      <alignment vertical="center" wrapText="1"/>
    </xf>
    <xf numFmtId="0" fontId="16" fillId="0" borderId="1" xfId="0" applyFont="1" applyFill="1" applyBorder="1" applyAlignment="1" applyProtection="1">
      <alignment vertical="center" textRotation="255"/>
      <protection locked="0"/>
    </xf>
    <xf numFmtId="0" fontId="16" fillId="3" borderId="1" xfId="0" applyFont="1" applyFill="1" applyBorder="1" applyAlignment="1" applyProtection="1">
      <alignment vertical="center" wrapText="1"/>
    </xf>
    <xf numFmtId="0" fontId="16" fillId="3" borderId="2" xfId="0" applyFont="1" applyFill="1" applyBorder="1" applyAlignment="1" applyProtection="1">
      <alignment vertical="center" wrapText="1"/>
    </xf>
    <xf numFmtId="0" fontId="4" fillId="0" borderId="2" xfId="0" applyFont="1" applyFill="1" applyBorder="1" applyAlignment="1" applyProtection="1">
      <alignment vertical="center" wrapText="1"/>
    </xf>
    <xf numFmtId="10" fontId="13" fillId="0" borderId="1" xfId="0" applyNumberFormat="1" applyFont="1" applyFill="1" applyBorder="1" applyAlignment="1">
      <alignment horizontal="center" vertical="center"/>
    </xf>
    <xf numFmtId="0" fontId="16" fillId="2" borderId="1" xfId="0" applyFont="1" applyFill="1" applyBorder="1" applyAlignment="1">
      <alignment vertical="center" textRotation="255"/>
    </xf>
    <xf numFmtId="0" fontId="13" fillId="2" borderId="0" xfId="0" applyFont="1" applyFill="1" applyAlignment="1">
      <alignment horizontal="right" vertical="center"/>
    </xf>
    <xf numFmtId="0" fontId="14" fillId="2" borderId="0" xfId="0" applyFont="1" applyFill="1" applyAlignment="1">
      <alignment horizontal="center" vertical="center" wrapText="1"/>
    </xf>
    <xf numFmtId="0" fontId="16" fillId="2" borderId="3" xfId="0" applyFont="1" applyFill="1" applyBorder="1" applyAlignment="1">
      <alignment vertical="center" textRotation="255" wrapText="1"/>
    </xf>
    <xf numFmtId="0" fontId="16" fillId="2" borderId="4" xfId="0" applyFont="1" applyFill="1" applyBorder="1" applyAlignment="1">
      <alignment vertical="center" textRotation="255" wrapText="1"/>
    </xf>
    <xf numFmtId="0" fontId="19" fillId="2" borderId="5" xfId="0" applyFont="1" applyFill="1" applyBorder="1" applyAlignment="1">
      <alignment vertical="center" textRotation="255" wrapText="1"/>
    </xf>
    <xf numFmtId="9" fontId="16" fillId="2" borderId="6" xfId="0" applyNumberFormat="1" applyFont="1" applyFill="1" applyBorder="1" applyAlignment="1" applyProtection="1">
      <alignment horizontal="center" vertical="center" wrapText="1"/>
    </xf>
    <xf numFmtId="0" fontId="16" fillId="2" borderId="7" xfId="0" applyFont="1" applyFill="1" applyBorder="1" applyAlignment="1" applyProtection="1">
      <alignment horizontal="center" vertical="center" wrapText="1"/>
    </xf>
    <xf numFmtId="10" fontId="6" fillId="0" borderId="1" xfId="0" applyNumberFormat="1" applyFont="1" applyFill="1" applyBorder="1" applyAlignment="1">
      <alignment horizontal="center" vertical="center"/>
    </xf>
    <xf numFmtId="9" fontId="16" fillId="0" borderId="6" xfId="0" applyNumberFormat="1" applyFont="1" applyBorder="1" applyAlignment="1" applyProtection="1">
      <alignment horizontal="center" vertical="center" wrapText="1"/>
    </xf>
    <xf numFmtId="0" fontId="16" fillId="0" borderId="7" xfId="0" applyFont="1" applyBorder="1" applyAlignment="1" applyProtection="1">
      <alignment horizontal="center" vertical="center" wrapText="1"/>
    </xf>
    <xf numFmtId="0" fontId="28" fillId="0" borderId="0" xfId="0" applyFont="1" applyAlignment="1" applyProtection="1">
      <alignment horizontal="center" vertical="center"/>
    </xf>
    <xf numFmtId="0" fontId="29" fillId="0" borderId="0" xfId="0" applyFont="1" applyAlignment="1" applyProtection="1">
      <alignment horizontal="center" vertical="center"/>
    </xf>
    <xf numFmtId="0" fontId="6" fillId="0" borderId="0" xfId="0" applyFont="1" applyAlignment="1" applyProtection="1">
      <alignment vertical="center"/>
    </xf>
    <xf numFmtId="0" fontId="6" fillId="0" borderId="0" xfId="0" applyFont="1" applyAlignment="1" applyProtection="1">
      <alignment horizontal="right" vertical="center"/>
    </xf>
    <xf numFmtId="0" fontId="14" fillId="0" borderId="0" xfId="0" applyFont="1" applyFill="1" applyAlignment="1" applyProtection="1">
      <alignment horizontal="center" vertical="center" wrapText="1"/>
    </xf>
    <xf numFmtId="0" fontId="7" fillId="0" borderId="1" xfId="0" applyFont="1" applyBorder="1" applyAlignment="1" applyProtection="1">
      <alignment vertical="center"/>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xf>
    <xf numFmtId="0" fontId="7" fillId="0" borderId="3" xfId="0" applyFont="1" applyBorder="1" applyAlignment="1" applyProtection="1">
      <alignment vertical="center" textRotation="255" wrapText="1"/>
    </xf>
    <xf numFmtId="0" fontId="27" fillId="0" borderId="1" xfId="0" applyFont="1" applyBorder="1" applyAlignment="1" applyProtection="1">
      <alignment vertical="center" textRotation="255" wrapText="1"/>
    </xf>
    <xf numFmtId="0" fontId="21" fillId="0" borderId="2" xfId="0" applyFont="1" applyBorder="1" applyAlignment="1" applyProtection="1">
      <alignment horizontal="left" vertical="top" wrapText="1"/>
    </xf>
    <xf numFmtId="0" fontId="7" fillId="0" borderId="4" xfId="0" applyFont="1" applyBorder="1" applyAlignment="1" applyProtection="1">
      <alignment vertical="center" textRotation="255" wrapText="1"/>
    </xf>
    <xf numFmtId="0" fontId="21" fillId="0" borderId="2" xfId="0" applyFont="1" applyFill="1" applyBorder="1" applyAlignment="1" applyProtection="1">
      <alignment vertical="top" wrapText="1"/>
    </xf>
    <xf numFmtId="0" fontId="21" fillId="0" borderId="2" xfId="0" applyFont="1" applyBorder="1" applyAlignment="1" applyProtection="1">
      <alignment vertical="top" wrapText="1"/>
    </xf>
    <xf numFmtId="0" fontId="26" fillId="0" borderId="1" xfId="0" applyFont="1" applyBorder="1" applyAlignment="1" applyProtection="1">
      <alignment vertical="top" wrapText="1"/>
    </xf>
    <xf numFmtId="0" fontId="24" fillId="0" borderId="1" xfId="0" applyFont="1" applyFill="1" applyBorder="1" applyAlignment="1" applyProtection="1">
      <alignment vertical="top" wrapText="1"/>
    </xf>
    <xf numFmtId="0" fontId="22" fillId="0" borderId="1" xfId="0" applyFont="1" applyBorder="1" applyAlignment="1" applyProtection="1">
      <alignment vertical="center" textRotation="255" wrapText="1"/>
    </xf>
    <xf numFmtId="0" fontId="24" fillId="0" borderId="2" xfId="0" applyFont="1" applyFill="1" applyBorder="1" applyAlignment="1" applyProtection="1">
      <alignment vertical="top" wrapText="1"/>
    </xf>
    <xf numFmtId="0" fontId="10" fillId="0" borderId="1" xfId="0" applyFont="1" applyBorder="1" applyAlignment="1" applyProtection="1">
      <alignment vertical="center" textRotation="255" wrapText="1"/>
    </xf>
    <xf numFmtId="0" fontId="0" fillId="0" borderId="5" xfId="0" applyFont="1" applyBorder="1" applyAlignment="1" applyProtection="1">
      <alignment vertical="center" textRotation="255" wrapText="1"/>
    </xf>
    <xf numFmtId="0" fontId="7" fillId="0" borderId="1" xfId="0" applyFont="1" applyBorder="1" applyAlignment="1" applyProtection="1">
      <alignment vertical="center" textRotation="255"/>
    </xf>
    <xf numFmtId="0" fontId="7" fillId="0" borderId="2" xfId="0" applyFont="1" applyBorder="1" applyAlignment="1" applyProtection="1">
      <alignment vertical="center" textRotation="255"/>
    </xf>
    <xf numFmtId="0" fontId="10" fillId="0" borderId="1" xfId="0" applyFont="1" applyBorder="1" applyAlignment="1" applyProtection="1">
      <alignment vertical="center" textRotation="255"/>
    </xf>
    <xf numFmtId="0" fontId="24" fillId="0" borderId="1" xfId="0" applyFont="1" applyBorder="1" applyAlignment="1" applyProtection="1">
      <alignment horizontal="left" vertical="center" wrapText="1"/>
    </xf>
    <xf numFmtId="0" fontId="27" fillId="0" borderId="1" xfId="0" applyFont="1" applyBorder="1" applyAlignment="1" applyProtection="1">
      <alignment vertical="center" textRotation="255"/>
    </xf>
  </cellXfs>
  <cellStyles count="1">
    <cellStyle name="標準" xfId="0" builtinId="0"/>
  </cellStyles>
  <dxfs count="0"/>
  <tableStyles count="0" defaultTableStyle="TableStyleMedium2" defaultPivotStyle="PivotStyleLight16"/>
  <colors>
    <mruColors>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7</xdr:col>
      <xdr:colOff>285751</xdr:colOff>
      <xdr:row>20</xdr:row>
      <xdr:rowOff>104775</xdr:rowOff>
    </xdr:from>
    <xdr:to>
      <xdr:col>7</xdr:col>
      <xdr:colOff>733425</xdr:colOff>
      <xdr:row>25</xdr:row>
      <xdr:rowOff>419100</xdr:rowOff>
    </xdr:to>
    <xdr:sp macro="" textlink="">
      <xdr:nvSpPr>
        <xdr:cNvPr id="2" name="右中かっこ 1">
          <a:extLst>
            <a:ext uri="{FF2B5EF4-FFF2-40B4-BE49-F238E27FC236}">
              <a16:creationId xmlns:a16="http://schemas.microsoft.com/office/drawing/2014/main" id="{F81E21B4-3F7C-4D14-B609-6C0048E99595}"/>
            </a:ext>
          </a:extLst>
        </xdr:cNvPr>
        <xdr:cNvSpPr/>
      </xdr:nvSpPr>
      <xdr:spPr bwMode="auto">
        <a:xfrm>
          <a:off x="6143626" y="12849225"/>
          <a:ext cx="447674" cy="4600575"/>
        </a:xfrm>
        <a:prstGeom prst="rightBrace">
          <a:avLst>
            <a:gd name="adj1" fmla="val 8333"/>
            <a:gd name="adj2" fmla="val 50000"/>
          </a:avLst>
        </a:prstGeom>
        <a:noFill/>
        <a:ln w="158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xdr:col>
      <xdr:colOff>733425</xdr:colOff>
      <xdr:row>22</xdr:row>
      <xdr:rowOff>57149</xdr:rowOff>
    </xdr:from>
    <xdr:to>
      <xdr:col>7</xdr:col>
      <xdr:colOff>2457450</xdr:colOff>
      <xdr:row>23</xdr:row>
      <xdr:rowOff>866775</xdr:rowOff>
    </xdr:to>
    <xdr:sp macro="" textlink="">
      <xdr:nvSpPr>
        <xdr:cNvPr id="3" name="正方形/長方形 2">
          <a:extLst>
            <a:ext uri="{FF2B5EF4-FFF2-40B4-BE49-F238E27FC236}">
              <a16:creationId xmlns:a16="http://schemas.microsoft.com/office/drawing/2014/main" id="{4619F4C8-4D9B-4261-A4A0-0003F20C085C}"/>
            </a:ext>
          </a:extLst>
        </xdr:cNvPr>
        <xdr:cNvSpPr/>
      </xdr:nvSpPr>
      <xdr:spPr bwMode="auto">
        <a:xfrm>
          <a:off x="6591300" y="14954249"/>
          <a:ext cx="1724025" cy="1885951"/>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成績評定で「</a:t>
          </a:r>
          <a:r>
            <a:rPr kumimoji="1" lang="en-US" altLang="ja-JP" sz="1100">
              <a:solidFill>
                <a:srgbClr val="FF0000"/>
              </a:solidFill>
            </a:rPr>
            <a:t>A</a:t>
          </a:r>
          <a:r>
            <a:rPr kumimoji="1" lang="ja-JP" altLang="en-US" sz="1100">
              <a:solidFill>
                <a:srgbClr val="FF0000"/>
              </a:solidFill>
            </a:rPr>
            <a:t>」と評価するに至った項目には「該当欄」に「●」を付け、具体的な取り組み内容を記入して下さい。</a:t>
          </a:r>
          <a:endParaRPr kumimoji="1" lang="en-US" altLang="ja-JP" sz="1100">
            <a:solidFill>
              <a:srgbClr val="FF0000"/>
            </a:solidFill>
          </a:endParaRPr>
        </a:p>
        <a:p>
          <a:pPr algn="l"/>
          <a:endParaRPr kumimoji="1" lang="ja-JP" altLang="en-US" sz="1100">
            <a:solidFill>
              <a:srgbClr val="FF0000"/>
            </a:solidFill>
          </a:endParaRPr>
        </a:p>
        <a:p>
          <a:pPr algn="l"/>
          <a:r>
            <a:rPr kumimoji="1" lang="en-US" altLang="ja-JP" sz="1100">
              <a:solidFill>
                <a:srgbClr val="FF0000"/>
              </a:solidFill>
            </a:rPr>
            <a:t>※</a:t>
          </a:r>
          <a:r>
            <a:rPr kumimoji="1" lang="ja-JP" altLang="en-US" sz="1100">
              <a:solidFill>
                <a:srgbClr val="FF0000"/>
              </a:solidFill>
            </a:rPr>
            <a:t>評価対象にしなかった項目は空白のまま</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6FF66"/>
  </sheetPr>
  <dimension ref="D1:M39"/>
  <sheetViews>
    <sheetView tabSelected="1" view="pageBreakPreview" zoomScaleNormal="85" zoomScaleSheetLayoutView="100" workbookViewId="0">
      <selection activeCell="F5" sqref="F5"/>
    </sheetView>
  </sheetViews>
  <sheetFormatPr defaultRowHeight="46.5" customHeight="1"/>
  <cols>
    <col min="1" max="3" width="9" style="12"/>
    <col min="4" max="6" width="5.25" style="12" customWidth="1"/>
    <col min="7" max="7" width="34.125" style="12" customWidth="1"/>
    <col min="8" max="8" width="33.625" style="12" customWidth="1"/>
    <col min="9" max="9" width="25.625" style="12" customWidth="1"/>
    <col min="10" max="16384" width="9" style="12"/>
  </cols>
  <sheetData>
    <row r="1" spans="4:12" ht="16.5" customHeight="1"/>
    <row r="2" spans="4:12" ht="16.5" customHeight="1">
      <c r="D2" s="25"/>
      <c r="E2" s="25"/>
      <c r="F2" s="25"/>
      <c r="G2" s="25"/>
      <c r="H2" s="49" t="s">
        <v>10</v>
      </c>
      <c r="I2" s="49"/>
    </row>
    <row r="3" spans="4:12" ht="48" customHeight="1">
      <c r="D3" s="50" t="s">
        <v>58</v>
      </c>
      <c r="E3" s="50"/>
      <c r="F3" s="50"/>
      <c r="G3" s="50"/>
      <c r="H3" s="50"/>
      <c r="I3" s="50"/>
      <c r="K3" s="40" t="s">
        <v>16</v>
      </c>
    </row>
    <row r="4" spans="4:12" ht="56.25" customHeight="1">
      <c r="D4" s="26"/>
      <c r="E4" s="26" t="s">
        <v>11</v>
      </c>
      <c r="F4" s="26" t="s">
        <v>12</v>
      </c>
      <c r="G4" s="27" t="s">
        <v>0</v>
      </c>
      <c r="H4" s="28" t="s">
        <v>1</v>
      </c>
      <c r="I4" s="28" t="s">
        <v>2</v>
      </c>
      <c r="K4" s="40"/>
    </row>
    <row r="5" spans="4:12" ht="45" customHeight="1">
      <c r="D5" s="51" t="s">
        <v>3</v>
      </c>
      <c r="E5" s="29" t="s">
        <v>16</v>
      </c>
      <c r="F5" s="37"/>
      <c r="G5" s="30" t="str">
        <f>記入例!G5</f>
        <v>①災害防止（工事安全）協議会等を設置し、１回／月以上活動し、記録が整備されている。</v>
      </c>
      <c r="H5" s="31"/>
      <c r="I5" s="32" t="str">
        <f>IF(記入例!I5="","",記入例!I5)</f>
        <v>記録が確認できれば評価する。</v>
      </c>
      <c r="J5" s="15"/>
      <c r="K5" s="15"/>
      <c r="L5" s="16"/>
    </row>
    <row r="6" spans="4:12" ht="45" customHeight="1">
      <c r="D6" s="52"/>
      <c r="E6" s="29" t="s">
        <v>16</v>
      </c>
      <c r="F6" s="37"/>
      <c r="G6" s="30" t="str">
        <f>記入例!G6</f>
        <v>②店社パトロールを１回／月以上実施し、記録が整備されている。</v>
      </c>
      <c r="H6" s="33"/>
      <c r="I6" s="32" t="str">
        <f>IF(記入例!I6="","",記入例!I6)</f>
        <v>記録が確認できれば評価する。</v>
      </c>
      <c r="J6" s="15"/>
      <c r="K6" s="15"/>
      <c r="L6" s="16"/>
    </row>
    <row r="7" spans="4:12" ht="54" customHeight="1">
      <c r="D7" s="52"/>
      <c r="E7" s="29" t="s">
        <v>16</v>
      </c>
      <c r="F7" s="37"/>
      <c r="G7" s="30" t="str">
        <f>記入例!G7</f>
        <v>③各種安全パトロールで指摘を受けた事項について、速やかに改善を図り、かつ関係者に是正指示している。</v>
      </c>
      <c r="H7" s="33"/>
      <c r="I7" s="32" t="str">
        <f>IF(記入例!I7="","",記入例!I7)</f>
        <v>記録が確認できれば評価する。</v>
      </c>
      <c r="J7" s="15"/>
      <c r="K7" s="15"/>
      <c r="L7" s="16"/>
    </row>
    <row r="8" spans="4:12" ht="45" customHeight="1">
      <c r="D8" s="52"/>
      <c r="E8" s="29" t="s">
        <v>16</v>
      </c>
      <c r="F8" s="37"/>
      <c r="G8" s="30" t="str">
        <f>記入例!G8</f>
        <v>④安全教育・安全訓練等を適時適切に実施し、記録が整備されている。</v>
      </c>
      <c r="H8" s="33"/>
      <c r="I8" s="32" t="str">
        <f>IF(記入例!I8="","",記入例!I8)</f>
        <v>記録が確認できれば評価する。</v>
      </c>
      <c r="J8" s="15"/>
      <c r="K8" s="15"/>
      <c r="L8" s="16"/>
    </row>
    <row r="9" spans="4:12" ht="45" customHeight="1">
      <c r="D9" s="52"/>
      <c r="E9" s="29" t="s">
        <v>16</v>
      </c>
      <c r="F9" s="37"/>
      <c r="G9" s="30" t="str">
        <f>記入例!G9</f>
        <v>⑤安全巡視、ＴＢＭ、ＫＹ等を実施し、記録を整備している。</v>
      </c>
      <c r="H9" s="33"/>
      <c r="I9" s="32" t="str">
        <f>IF(記入例!I9="","",記入例!I9)</f>
        <v>記録が確認できれば評価する。</v>
      </c>
      <c r="J9" s="15"/>
      <c r="K9" s="15"/>
      <c r="L9" s="16"/>
    </row>
    <row r="10" spans="4:12" ht="70.5" customHeight="1">
      <c r="D10" s="52"/>
      <c r="E10" s="29" t="s">
        <v>16</v>
      </c>
      <c r="F10" s="37"/>
      <c r="G10" s="30" t="str">
        <f>記入例!G10</f>
        <v>⑥新規入場者教育を実施し、実施内容に現場の特性が反映され、記録が整備されている。</v>
      </c>
      <c r="H10" s="21"/>
      <c r="I10" s="32" t="str">
        <f>IF(記入例!I10="","",記入例!I10)</f>
        <v>現場の条件、特性に関する教育資料等が確認できれば評価する。</v>
      </c>
      <c r="J10" s="15"/>
      <c r="K10" s="15"/>
      <c r="L10" s="16"/>
    </row>
    <row r="11" spans="4:12" ht="54" customHeight="1">
      <c r="D11" s="52"/>
      <c r="E11" s="29" t="s">
        <v>16</v>
      </c>
      <c r="F11" s="37"/>
      <c r="G11" s="30" t="str">
        <f>記入例!G11</f>
        <v>⑦現場の各工程において適時適切に、安全管理の措置をしている。</v>
      </c>
      <c r="H11" s="21"/>
      <c r="I11" s="32" t="str">
        <f>IF(記入例!I11="","",記入例!I11)</f>
        <v>現場の各工程において、墜落・火災・感電等の対策を行っていれば評価する。</v>
      </c>
      <c r="J11" s="15"/>
      <c r="K11" s="15"/>
      <c r="L11" s="16"/>
    </row>
    <row r="12" spans="4:12" ht="54" customHeight="1">
      <c r="D12" s="52"/>
      <c r="E12" s="37"/>
      <c r="F12" s="37"/>
      <c r="G12" s="30" t="str">
        <f>記入例!G12</f>
        <v>⑧重機操作に際して、誘導員配置や重機と人の行動範囲の分離措置がなされている。</v>
      </c>
      <c r="H12" s="17"/>
      <c r="I12" s="41" t="str">
        <f>IF(記入例!I12="","",記入例!I12)</f>
        <v>指定仮設を設置したうえで想定される危険箇所に対し、安全対策を計画、実施した記録が確認できれば評価する。</v>
      </c>
      <c r="J12" s="15"/>
      <c r="K12" s="15"/>
      <c r="L12" s="16"/>
    </row>
    <row r="13" spans="4:12" ht="54" customHeight="1">
      <c r="D13" s="52"/>
      <c r="E13" s="37"/>
      <c r="F13" s="37"/>
      <c r="G13" s="30" t="str">
        <f>記入例!G13</f>
        <v>⑨山留め等について、設置後の点検及び管理がチェックリスト等を用いて実施されている。</v>
      </c>
      <c r="H13" s="17"/>
      <c r="I13" s="41" t="str">
        <f>IF(記入例!I13="","",記入例!I13)</f>
        <v>点検及び管理状況の記録（チェックリスト等）が確認できれば評価する。</v>
      </c>
      <c r="J13" s="15"/>
      <c r="K13" s="15"/>
      <c r="L13" s="16"/>
    </row>
    <row r="14" spans="4:12" ht="54" customHeight="1">
      <c r="D14" s="52"/>
      <c r="E14" s="37"/>
      <c r="F14" s="37"/>
      <c r="G14" s="30" t="str">
        <f>記入例!G14</f>
        <v>⑩仮設工事において、設置完了時や使用中の点検及び管理がチェックリスト等を用いて実施されている。</v>
      </c>
      <c r="H14" s="17"/>
      <c r="I14" s="41" t="str">
        <f>IF(記入例!I14="","",記入例!I14)</f>
        <v>「安全衛生点検チェックリスト」等を用いて、仮設工の点検、管理を実施していれば評価する。</v>
      </c>
      <c r="J14" s="15"/>
      <c r="K14" s="15"/>
      <c r="L14" s="16"/>
    </row>
    <row r="15" spans="4:12" ht="54" customHeight="1">
      <c r="D15" s="52"/>
      <c r="E15" s="29" t="s">
        <v>16</v>
      </c>
      <c r="F15" s="37"/>
      <c r="G15" s="30" t="str">
        <f>記入例!G15</f>
        <v>⑪使用機械、工具等の点検整備等がなされ、十分に管理されている。</v>
      </c>
      <c r="H15" s="17"/>
      <c r="I15" s="32" t="str">
        <f>IF(記入例!I15="","",記入例!I15)</f>
        <v>（必須評価項目）
使用工具等の持込み時及び日常点検、法定検査の記録、取扱者の掲示等を確認できれば評価する。</v>
      </c>
      <c r="J15" s="15"/>
      <c r="K15" s="15"/>
      <c r="L15" s="16"/>
    </row>
    <row r="16" spans="4:12" ht="45">
      <c r="D16" s="52"/>
      <c r="E16" s="29" t="s">
        <v>16</v>
      </c>
      <c r="F16" s="37"/>
      <c r="G16" s="30" t="str">
        <f>記入例!G16</f>
        <v>⑫工事現場における保安設備等の設置・管理が適切であり、よく整備されている。</v>
      </c>
      <c r="H16" s="33"/>
      <c r="I16" s="32" t="str">
        <f>IF(記入例!I16="","",記入例!I16)</f>
        <v xml:space="preserve">
計画書、状況写真で確認できれば評価する。
</v>
      </c>
      <c r="J16" s="15"/>
      <c r="K16" s="15"/>
      <c r="L16" s="16"/>
    </row>
    <row r="17" spans="4:13" ht="81.75" customHeight="1">
      <c r="D17" s="52"/>
      <c r="E17" s="37"/>
      <c r="F17" s="37"/>
      <c r="G17" s="30" t="str">
        <f>記入例!G17</f>
        <v>⑬過積載防止に十分に取り組んでいる。</v>
      </c>
      <c r="H17" s="17"/>
      <c r="I17" s="32" t="str">
        <f>IF(記入例!I17="","",記入例!I17)</f>
        <v>「北九州市過積載防止対策実施要領」に定める取組を実施していれば評価する。
（積載量の管理・点検方法、工事関係者への交通安全指導と過積載防止の周知・啓発活動等）</v>
      </c>
      <c r="J17" s="15"/>
      <c r="K17" s="15"/>
      <c r="L17" s="16"/>
    </row>
    <row r="18" spans="4:13" ht="45" customHeight="1">
      <c r="D18" s="52"/>
      <c r="E18" s="37"/>
      <c r="F18" s="37"/>
      <c r="G18" s="30" t="str">
        <f>記入例!G18</f>
        <v>⑭安全対策について指示事項が無い。または指示事項に対する改善が速やかに実施されている。</v>
      </c>
      <c r="H18" s="17"/>
      <c r="I18" s="39" t="str">
        <f>IF(記入例!I18="","",記入例!I18)</f>
        <v>改善対応が遅い場合や、指示事項が多い場合は評価しない。</v>
      </c>
      <c r="J18" s="15"/>
      <c r="K18" s="15"/>
      <c r="L18" s="18" t="s">
        <v>11</v>
      </c>
      <c r="M18" s="18" t="s">
        <v>12</v>
      </c>
    </row>
    <row r="19" spans="4:13" ht="73.900000000000006" customHeight="1">
      <c r="D19" s="52"/>
      <c r="E19" s="37"/>
      <c r="F19" s="37"/>
      <c r="G19" s="30" t="str">
        <f>記入例!G19</f>
        <v xml:space="preserve">⑮その他（理由：
</v>
      </c>
      <c r="H19" s="17"/>
      <c r="I19" s="38"/>
      <c r="J19" s="15"/>
      <c r="K19" s="15"/>
      <c r="L19" s="18">
        <f>COUNTIF(E5:E19,"●")</f>
        <v>9</v>
      </c>
      <c r="M19" s="18">
        <f>COUNTIF(F5:F19,"●")</f>
        <v>0</v>
      </c>
    </row>
    <row r="20" spans="4:13" ht="60.75" customHeight="1">
      <c r="D20" s="53"/>
      <c r="E20" s="54">
        <f>INT(L20)</f>
        <v>0</v>
      </c>
      <c r="F20" s="55"/>
      <c r="G20" s="30" t="s">
        <v>13</v>
      </c>
      <c r="H20" s="34"/>
      <c r="I20" s="30" t="s">
        <v>14</v>
      </c>
      <c r="J20" s="15"/>
      <c r="K20" s="15"/>
      <c r="L20" s="47">
        <f>M19/L19</f>
        <v>0</v>
      </c>
      <c r="M20" s="47"/>
    </row>
    <row r="21" spans="4:13" ht="84.95" customHeight="1">
      <c r="D21" s="48" t="s">
        <v>6</v>
      </c>
      <c r="E21" s="35"/>
      <c r="F21" s="43"/>
      <c r="G21" s="30" t="s">
        <v>19</v>
      </c>
      <c r="H21" s="17"/>
      <c r="I21" s="30" t="s">
        <v>7</v>
      </c>
      <c r="J21" s="19"/>
      <c r="K21" s="20"/>
      <c r="L21" s="16"/>
    </row>
    <row r="22" spans="4:13" ht="84.95" customHeight="1">
      <c r="D22" s="48"/>
      <c r="E22" s="35"/>
      <c r="F22" s="43"/>
      <c r="G22" s="30" t="s">
        <v>20</v>
      </c>
      <c r="H22" s="17"/>
      <c r="I22" s="30" t="s">
        <v>8</v>
      </c>
      <c r="J22" s="19"/>
      <c r="K22" s="20"/>
      <c r="L22" s="16"/>
    </row>
    <row r="23" spans="4:13" ht="84.95" customHeight="1">
      <c r="D23" s="48"/>
      <c r="E23" s="35"/>
      <c r="F23" s="43"/>
      <c r="G23" s="30" t="s">
        <v>21</v>
      </c>
      <c r="H23" s="17"/>
      <c r="I23" s="30" t="s">
        <v>9</v>
      </c>
      <c r="J23" s="19"/>
      <c r="K23" s="20"/>
    </row>
    <row r="24" spans="4:13" ht="84.95" customHeight="1">
      <c r="D24" s="48"/>
      <c r="E24" s="35"/>
      <c r="F24" s="43"/>
      <c r="G24" s="30" t="s">
        <v>22</v>
      </c>
      <c r="H24" s="17"/>
      <c r="I24" s="30" t="s">
        <v>18</v>
      </c>
      <c r="J24" s="19"/>
      <c r="K24" s="20"/>
    </row>
    <row r="25" spans="4:13" ht="84.95" customHeight="1">
      <c r="D25" s="48"/>
      <c r="E25" s="35"/>
      <c r="F25" s="43"/>
      <c r="G25" s="30" t="s">
        <v>23</v>
      </c>
      <c r="H25" s="17"/>
      <c r="I25" s="44" t="s">
        <v>17</v>
      </c>
      <c r="J25" s="19"/>
      <c r="K25" s="20"/>
    </row>
    <row r="26" spans="4:13" ht="84.95" customHeight="1">
      <c r="D26" s="48"/>
      <c r="E26" s="35"/>
      <c r="F26" s="43"/>
      <c r="G26" s="30" t="s">
        <v>5</v>
      </c>
      <c r="H26" s="17"/>
      <c r="I26" s="45"/>
      <c r="J26" s="19"/>
      <c r="K26" s="20"/>
    </row>
    <row r="27" spans="4:13" ht="48" customHeight="1">
      <c r="D27" s="48"/>
      <c r="E27" s="35"/>
      <c r="F27" s="35"/>
      <c r="G27" s="30" t="s">
        <v>4</v>
      </c>
      <c r="H27" s="36"/>
      <c r="I27" s="30" t="s">
        <v>15</v>
      </c>
      <c r="J27" s="19"/>
      <c r="K27" s="20"/>
    </row>
    <row r="28" spans="4:13" ht="46.5" customHeight="1">
      <c r="G28" s="20"/>
      <c r="H28" s="20"/>
      <c r="I28" s="20"/>
      <c r="J28" s="20"/>
      <c r="K28" s="20"/>
    </row>
    <row r="29" spans="4:13" ht="46.5" customHeight="1">
      <c r="G29" s="20"/>
      <c r="H29" s="20"/>
      <c r="I29" s="20"/>
      <c r="J29" s="20"/>
      <c r="K29" s="20"/>
    </row>
    <row r="30" spans="4:13" ht="46.5" customHeight="1">
      <c r="G30" s="20"/>
      <c r="H30" s="20"/>
      <c r="I30" s="20"/>
      <c r="J30" s="20"/>
      <c r="K30" s="20"/>
    </row>
    <row r="31" spans="4:13" ht="46.5" customHeight="1">
      <c r="G31" s="20"/>
      <c r="H31" s="20"/>
      <c r="I31" s="20"/>
      <c r="J31" s="20"/>
      <c r="K31" s="20"/>
    </row>
    <row r="32" spans="4:13" ht="46.5" customHeight="1">
      <c r="G32" s="20"/>
      <c r="H32" s="20"/>
      <c r="I32" s="20"/>
      <c r="J32" s="20"/>
      <c r="K32" s="20"/>
    </row>
    <row r="33" spans="7:11" ht="46.5" customHeight="1">
      <c r="G33" s="20"/>
      <c r="H33" s="20"/>
      <c r="I33" s="20"/>
      <c r="J33" s="20"/>
      <c r="K33" s="20"/>
    </row>
    <row r="34" spans="7:11" ht="46.5" customHeight="1">
      <c r="G34" s="20"/>
      <c r="H34" s="20"/>
      <c r="I34" s="20"/>
      <c r="J34" s="20"/>
      <c r="K34" s="20"/>
    </row>
    <row r="35" spans="7:11" ht="46.5" customHeight="1">
      <c r="G35" s="20"/>
      <c r="H35" s="20"/>
      <c r="I35" s="20"/>
      <c r="J35" s="20"/>
      <c r="K35" s="20"/>
    </row>
    <row r="36" spans="7:11" ht="46.5" customHeight="1">
      <c r="G36" s="20"/>
      <c r="H36" s="20"/>
      <c r="I36" s="20"/>
      <c r="J36" s="20"/>
      <c r="K36" s="20"/>
    </row>
    <row r="37" spans="7:11" ht="46.5" customHeight="1">
      <c r="G37" s="20"/>
      <c r="H37" s="20"/>
      <c r="I37" s="20"/>
      <c r="J37" s="20"/>
      <c r="K37" s="20"/>
    </row>
    <row r="38" spans="7:11" ht="46.5" customHeight="1">
      <c r="G38" s="20"/>
      <c r="H38" s="20"/>
      <c r="I38" s="20"/>
      <c r="J38" s="20"/>
      <c r="K38" s="20"/>
    </row>
    <row r="39" spans="7:11" ht="46.5" customHeight="1">
      <c r="G39" s="20"/>
      <c r="H39" s="20"/>
      <c r="I39" s="20"/>
      <c r="J39" s="20"/>
      <c r="K39" s="20"/>
    </row>
  </sheetData>
  <sheetProtection algorithmName="SHA-512" hashValue="jOsjgGqfyJOojGRsUsyynshmhbu0CaHPB6vl72zEMzwwhFpW6kpqKQk8L8oM+mjwcBTrojBJvMG2v5nQRexYvg==" saltValue="NX03wycMEM91DuuKDqG8Zw==" spinCount="100000" sheet="1" objects="1" scenarios="1"/>
  <mergeCells count="6">
    <mergeCell ref="L20:M20"/>
    <mergeCell ref="D21:D27"/>
    <mergeCell ref="H2:I2"/>
    <mergeCell ref="D3:I3"/>
    <mergeCell ref="D5:D20"/>
    <mergeCell ref="E20:F20"/>
  </mergeCells>
  <phoneticPr fontId="15"/>
  <dataValidations count="1">
    <dataValidation type="list" allowBlank="1" showInputMessage="1" showErrorMessage="1" sqref="E5:F19 F21:F26" xr:uid="{00000000-0002-0000-0000-000000000000}">
      <formula1>$K$3:$K$4</formula1>
    </dataValidation>
  </dataValidations>
  <printOptions horizontalCentered="1" verticalCentered="1"/>
  <pageMargins left="0.70866141732283472" right="0.70866141732283472" top="0.36" bottom="0.63" header="0.2" footer="0.31496062992125984"/>
  <pageSetup paperSize="9" scale="81" orientation="portrait" blackAndWhite="1" r:id="rId1"/>
  <headerFooter>
    <oddFooter>&amp;C&amp;P/&amp;N</oddFooter>
  </headerFooter>
  <rowBreaks count="1" manualBreakCount="1">
    <brk id="20" min="3"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D1:M39"/>
  <sheetViews>
    <sheetView view="pageBreakPreview" topLeftCell="B1" zoomScaleNormal="85" zoomScaleSheetLayoutView="100" workbookViewId="0">
      <selection activeCell="I8" sqref="I8"/>
    </sheetView>
  </sheetViews>
  <sheetFormatPr defaultRowHeight="46.5" customHeight="1"/>
  <cols>
    <col min="1" max="3" width="9" style="2"/>
    <col min="4" max="6" width="5.25" style="2" customWidth="1"/>
    <col min="7" max="7" width="34.125" style="2" customWidth="1"/>
    <col min="8" max="8" width="33.625" style="2" customWidth="1"/>
    <col min="9" max="9" width="25.625" style="2" customWidth="1"/>
    <col min="10" max="16384" width="9" style="2"/>
  </cols>
  <sheetData>
    <row r="1" spans="4:12" ht="18" customHeight="1"/>
    <row r="2" spans="4:12" ht="18" customHeight="1">
      <c r="D2" s="59" t="s">
        <v>49</v>
      </c>
      <c r="E2" s="60"/>
      <c r="F2" s="60"/>
      <c r="G2" s="61"/>
      <c r="H2" s="62" t="s">
        <v>10</v>
      </c>
      <c r="I2" s="62"/>
    </row>
    <row r="3" spans="4:12" ht="48" customHeight="1">
      <c r="D3" s="63" t="s">
        <v>58</v>
      </c>
      <c r="E3" s="63"/>
      <c r="F3" s="63"/>
      <c r="G3" s="63"/>
      <c r="H3" s="63"/>
      <c r="I3" s="63"/>
      <c r="K3" s="2" t="s">
        <v>16</v>
      </c>
    </row>
    <row r="4" spans="4:12" ht="56.25" customHeight="1">
      <c r="D4" s="64"/>
      <c r="E4" s="64" t="s">
        <v>11</v>
      </c>
      <c r="F4" s="64" t="s">
        <v>12</v>
      </c>
      <c r="G4" s="65" t="s">
        <v>0</v>
      </c>
      <c r="H4" s="66" t="s">
        <v>1</v>
      </c>
      <c r="I4" s="66" t="s">
        <v>2</v>
      </c>
    </row>
    <row r="5" spans="4:12" ht="50.25" customHeight="1">
      <c r="D5" s="67" t="s">
        <v>3</v>
      </c>
      <c r="E5" s="13" t="s">
        <v>16</v>
      </c>
      <c r="F5" s="68" t="s">
        <v>47</v>
      </c>
      <c r="G5" s="22" t="s">
        <v>24</v>
      </c>
      <c r="H5" s="69"/>
      <c r="I5" s="23" t="s">
        <v>51</v>
      </c>
      <c r="J5" s="1"/>
      <c r="K5" s="1"/>
      <c r="L5" s="3"/>
    </row>
    <row r="6" spans="4:12" ht="44.25" customHeight="1">
      <c r="D6" s="70"/>
      <c r="E6" s="13" t="s">
        <v>16</v>
      </c>
      <c r="F6" s="68" t="s">
        <v>47</v>
      </c>
      <c r="G6" s="22" t="s">
        <v>25</v>
      </c>
      <c r="H6" s="71"/>
      <c r="I6" s="23" t="s">
        <v>51</v>
      </c>
      <c r="J6" s="1"/>
      <c r="K6" s="1"/>
      <c r="L6" s="3"/>
    </row>
    <row r="7" spans="4:12" ht="50.25" customHeight="1">
      <c r="D7" s="70"/>
      <c r="E7" s="13" t="s">
        <v>16</v>
      </c>
      <c r="F7" s="68" t="s">
        <v>47</v>
      </c>
      <c r="G7" s="23" t="s">
        <v>26</v>
      </c>
      <c r="H7" s="72"/>
      <c r="I7" s="23" t="s">
        <v>51</v>
      </c>
      <c r="J7" s="1"/>
      <c r="K7" s="1"/>
      <c r="L7" s="3"/>
    </row>
    <row r="8" spans="4:12" ht="44.25" customHeight="1">
      <c r="D8" s="70"/>
      <c r="E8" s="13" t="s">
        <v>16</v>
      </c>
      <c r="F8" s="68" t="s">
        <v>47</v>
      </c>
      <c r="G8" s="22" t="s">
        <v>27</v>
      </c>
      <c r="H8" s="71"/>
      <c r="I8" s="23" t="s">
        <v>51</v>
      </c>
      <c r="J8" s="1"/>
      <c r="K8" s="1"/>
      <c r="L8" s="3"/>
    </row>
    <row r="9" spans="4:12" ht="44.25" customHeight="1">
      <c r="D9" s="70"/>
      <c r="E9" s="13" t="s">
        <v>16</v>
      </c>
      <c r="F9" s="68" t="s">
        <v>47</v>
      </c>
      <c r="G9" s="22" t="s">
        <v>28</v>
      </c>
      <c r="H9" s="72"/>
      <c r="I9" s="23" t="s">
        <v>51</v>
      </c>
      <c r="J9" s="1"/>
      <c r="K9" s="1"/>
      <c r="L9" s="3"/>
    </row>
    <row r="10" spans="4:12" ht="60" customHeight="1">
      <c r="D10" s="70"/>
      <c r="E10" s="13" t="s">
        <v>16</v>
      </c>
      <c r="F10" s="68" t="s">
        <v>47</v>
      </c>
      <c r="G10" s="22" t="s">
        <v>29</v>
      </c>
      <c r="H10" s="73" t="s">
        <v>55</v>
      </c>
      <c r="I10" s="24" t="s">
        <v>52</v>
      </c>
      <c r="J10" s="1"/>
      <c r="K10" s="1"/>
      <c r="L10" s="3"/>
    </row>
    <row r="11" spans="4:12" ht="53.25" customHeight="1">
      <c r="D11" s="70"/>
      <c r="E11" s="13" t="s">
        <v>16</v>
      </c>
      <c r="F11" s="68" t="s">
        <v>47</v>
      </c>
      <c r="G11" s="22" t="s">
        <v>30</v>
      </c>
      <c r="H11" s="74" t="s">
        <v>54</v>
      </c>
      <c r="I11" s="42" t="s">
        <v>53</v>
      </c>
      <c r="J11" s="1"/>
      <c r="K11" s="1"/>
      <c r="L11" s="3"/>
    </row>
    <row r="12" spans="4:12" ht="51" customHeight="1">
      <c r="D12" s="70"/>
      <c r="E12" s="75"/>
      <c r="F12" s="68"/>
      <c r="G12" s="22" t="s">
        <v>31</v>
      </c>
      <c r="H12" s="74" t="s">
        <v>56</v>
      </c>
      <c r="I12" s="24" t="s">
        <v>50</v>
      </c>
      <c r="J12" s="1"/>
      <c r="K12" s="1"/>
      <c r="L12" s="3"/>
    </row>
    <row r="13" spans="4:12" ht="48" customHeight="1">
      <c r="D13" s="70"/>
      <c r="E13" s="75"/>
      <c r="F13" s="68"/>
      <c r="G13" s="22" t="s">
        <v>32</v>
      </c>
      <c r="H13" s="74" t="s">
        <v>43</v>
      </c>
      <c r="I13" s="23" t="s">
        <v>40</v>
      </c>
      <c r="J13" s="1"/>
      <c r="K13" s="1"/>
      <c r="L13" s="3"/>
    </row>
    <row r="14" spans="4:12" ht="46.5" customHeight="1">
      <c r="D14" s="70"/>
      <c r="E14" s="75"/>
      <c r="F14" s="68"/>
      <c r="G14" s="22" t="s">
        <v>33</v>
      </c>
      <c r="H14" s="74" t="s">
        <v>44</v>
      </c>
      <c r="I14" s="24" t="s">
        <v>41</v>
      </c>
      <c r="J14" s="1"/>
      <c r="K14" s="1"/>
      <c r="L14" s="3"/>
    </row>
    <row r="15" spans="4:12" ht="52.5" customHeight="1">
      <c r="D15" s="70"/>
      <c r="E15" s="13" t="s">
        <v>16</v>
      </c>
      <c r="F15" s="68"/>
      <c r="G15" s="22" t="s">
        <v>34</v>
      </c>
      <c r="H15" s="74"/>
      <c r="I15" s="22" t="s">
        <v>45</v>
      </c>
      <c r="J15" s="1"/>
      <c r="K15" s="1"/>
      <c r="L15" s="3"/>
    </row>
    <row r="16" spans="4:12" ht="51.75">
      <c r="D16" s="70"/>
      <c r="E16" s="13" t="s">
        <v>16</v>
      </c>
      <c r="F16" s="68" t="s">
        <v>47</v>
      </c>
      <c r="G16" s="22" t="s">
        <v>35</v>
      </c>
      <c r="H16" s="76"/>
      <c r="I16" s="22" t="s">
        <v>57</v>
      </c>
      <c r="J16" s="1"/>
      <c r="K16" s="1"/>
      <c r="L16" s="3"/>
    </row>
    <row r="17" spans="4:13" ht="75" customHeight="1">
      <c r="D17" s="70"/>
      <c r="E17" s="75"/>
      <c r="F17" s="75"/>
      <c r="G17" s="22" t="s">
        <v>36</v>
      </c>
      <c r="H17" s="74" t="s">
        <v>46</v>
      </c>
      <c r="I17" s="24" t="s">
        <v>42</v>
      </c>
      <c r="J17" s="1"/>
      <c r="K17" s="1"/>
      <c r="L17" s="3"/>
    </row>
    <row r="18" spans="4:13" ht="45" customHeight="1">
      <c r="D18" s="70"/>
      <c r="E18" s="68" t="s">
        <v>47</v>
      </c>
      <c r="F18" s="68" t="s">
        <v>47</v>
      </c>
      <c r="G18" s="22" t="s">
        <v>37</v>
      </c>
      <c r="H18" s="74" t="s">
        <v>48</v>
      </c>
      <c r="I18" s="24" t="s">
        <v>39</v>
      </c>
      <c r="J18" s="1"/>
      <c r="K18" s="1"/>
      <c r="L18" s="10" t="s">
        <v>11</v>
      </c>
      <c r="M18" s="10" t="s">
        <v>12</v>
      </c>
    </row>
    <row r="19" spans="4:13" ht="73.900000000000006" customHeight="1">
      <c r="D19" s="70"/>
      <c r="E19" s="77"/>
      <c r="F19" s="77"/>
      <c r="G19" s="6" t="s">
        <v>38</v>
      </c>
      <c r="H19" s="74"/>
      <c r="I19" s="6"/>
      <c r="J19" s="1"/>
      <c r="K19" s="1"/>
      <c r="L19" s="10">
        <f>COUNTIF(E5:E19,"●")</f>
        <v>10</v>
      </c>
      <c r="M19" s="10">
        <f>COUNTIF(F5:F19,"●")</f>
        <v>9</v>
      </c>
    </row>
    <row r="20" spans="4:13" ht="73.900000000000006" customHeight="1">
      <c r="D20" s="78"/>
      <c r="E20" s="57">
        <f>IF(F5="","",L20)</f>
        <v>0.9</v>
      </c>
      <c r="F20" s="58"/>
      <c r="G20" s="9" t="s">
        <v>13</v>
      </c>
      <c r="H20" s="11"/>
      <c r="I20" s="9" t="s">
        <v>14</v>
      </c>
      <c r="J20" s="1"/>
      <c r="K20" s="1"/>
      <c r="L20" s="56">
        <f>M19/L19</f>
        <v>0.9</v>
      </c>
      <c r="M20" s="56"/>
    </row>
    <row r="21" spans="4:13" ht="84.95" customHeight="1">
      <c r="D21" s="79" t="s">
        <v>6</v>
      </c>
      <c r="E21" s="80"/>
      <c r="F21" s="81"/>
      <c r="G21" s="14" t="s">
        <v>19</v>
      </c>
      <c r="H21" s="82"/>
      <c r="I21" s="22" t="s">
        <v>7</v>
      </c>
      <c r="J21" s="5"/>
      <c r="K21" s="4"/>
      <c r="L21" s="3"/>
    </row>
    <row r="22" spans="4:13" ht="84.95" customHeight="1">
      <c r="D22" s="79"/>
      <c r="E22" s="80"/>
      <c r="F22" s="81"/>
      <c r="G22" s="22" t="s">
        <v>20</v>
      </c>
      <c r="H22" s="82"/>
      <c r="I22" s="22" t="s">
        <v>8</v>
      </c>
      <c r="J22" s="5"/>
      <c r="K22" s="4"/>
      <c r="L22" s="3"/>
    </row>
    <row r="23" spans="4:13" ht="84.95" customHeight="1">
      <c r="D23" s="79"/>
      <c r="E23" s="80"/>
      <c r="F23" s="81"/>
      <c r="G23" s="22" t="s">
        <v>21</v>
      </c>
      <c r="H23" s="82"/>
      <c r="I23" s="22" t="s">
        <v>9</v>
      </c>
      <c r="J23" s="5"/>
      <c r="K23" s="4"/>
    </row>
    <row r="24" spans="4:13" ht="84.95" customHeight="1">
      <c r="D24" s="79"/>
      <c r="E24" s="80"/>
      <c r="F24" s="81"/>
      <c r="G24" s="22" t="s">
        <v>22</v>
      </c>
      <c r="H24" s="82"/>
      <c r="I24" s="22" t="s">
        <v>18</v>
      </c>
      <c r="J24" s="5"/>
      <c r="K24" s="4"/>
    </row>
    <row r="25" spans="4:13" ht="84.95" customHeight="1">
      <c r="D25" s="79"/>
      <c r="E25" s="80"/>
      <c r="F25" s="83"/>
      <c r="G25" s="22" t="s">
        <v>23</v>
      </c>
      <c r="H25" s="82"/>
      <c r="I25" s="22" t="s">
        <v>17</v>
      </c>
      <c r="J25" s="5"/>
      <c r="K25" s="4"/>
    </row>
    <row r="26" spans="4:13" ht="84.95" customHeight="1">
      <c r="D26" s="79"/>
      <c r="E26" s="80"/>
      <c r="F26" s="83"/>
      <c r="G26" s="6" t="s">
        <v>5</v>
      </c>
      <c r="H26" s="82"/>
      <c r="I26" s="46"/>
      <c r="J26" s="5"/>
      <c r="K26" s="4"/>
    </row>
    <row r="27" spans="4:13" ht="55.5" customHeight="1">
      <c r="D27" s="79"/>
      <c r="E27" s="80"/>
      <c r="F27" s="80"/>
      <c r="G27" s="7" t="s">
        <v>4</v>
      </c>
      <c r="H27" s="8"/>
      <c r="I27" s="9" t="s">
        <v>15</v>
      </c>
      <c r="J27" s="5"/>
      <c r="K27" s="4"/>
    </row>
    <row r="28" spans="4:13" ht="46.5" customHeight="1">
      <c r="G28" s="4"/>
      <c r="H28" s="4"/>
      <c r="I28" s="4"/>
      <c r="J28" s="4"/>
      <c r="K28" s="4"/>
    </row>
    <row r="29" spans="4:13" ht="46.5" customHeight="1">
      <c r="G29" s="4"/>
      <c r="H29" s="4"/>
      <c r="I29" s="4"/>
      <c r="J29" s="4"/>
      <c r="K29" s="4"/>
    </row>
    <row r="30" spans="4:13" ht="46.5" customHeight="1">
      <c r="G30" s="4"/>
      <c r="H30" s="4"/>
      <c r="I30" s="4"/>
      <c r="J30" s="4"/>
      <c r="K30" s="4"/>
    </row>
    <row r="31" spans="4:13" ht="46.5" customHeight="1">
      <c r="G31" s="4"/>
      <c r="H31" s="4"/>
      <c r="I31" s="4"/>
      <c r="J31" s="4"/>
      <c r="K31" s="4"/>
    </row>
    <row r="32" spans="4:13" ht="46.5" customHeight="1">
      <c r="G32" s="4"/>
      <c r="H32" s="4"/>
      <c r="I32" s="4"/>
      <c r="J32" s="4"/>
      <c r="K32" s="4"/>
    </row>
    <row r="33" spans="7:11" ht="46.5" customHeight="1">
      <c r="G33" s="4"/>
      <c r="H33" s="4"/>
      <c r="I33" s="4"/>
      <c r="J33" s="4"/>
      <c r="K33" s="4"/>
    </row>
    <row r="34" spans="7:11" ht="46.5" customHeight="1">
      <c r="G34" s="4"/>
      <c r="H34" s="4"/>
      <c r="I34" s="4"/>
      <c r="J34" s="4"/>
      <c r="K34" s="4"/>
    </row>
    <row r="35" spans="7:11" ht="46.5" customHeight="1">
      <c r="G35" s="4"/>
      <c r="H35" s="4"/>
      <c r="I35" s="4"/>
      <c r="J35" s="4"/>
      <c r="K35" s="4"/>
    </row>
    <row r="36" spans="7:11" ht="46.5" customHeight="1">
      <c r="G36" s="4"/>
      <c r="H36" s="4"/>
      <c r="I36" s="4"/>
      <c r="J36" s="4"/>
      <c r="K36" s="4"/>
    </row>
    <row r="37" spans="7:11" ht="46.5" customHeight="1">
      <c r="G37" s="4"/>
      <c r="H37" s="4"/>
      <c r="I37" s="4"/>
      <c r="J37" s="4"/>
      <c r="K37" s="4"/>
    </row>
    <row r="38" spans="7:11" ht="46.5" customHeight="1">
      <c r="G38" s="4"/>
      <c r="H38" s="4"/>
      <c r="I38" s="4"/>
      <c r="J38" s="4"/>
      <c r="K38" s="4"/>
    </row>
    <row r="39" spans="7:11" ht="46.5" customHeight="1">
      <c r="G39" s="4"/>
      <c r="H39" s="4"/>
      <c r="I39" s="4"/>
      <c r="J39" s="4"/>
      <c r="K39" s="4"/>
    </row>
  </sheetData>
  <sheetProtection algorithmName="SHA-512" hashValue="iXehgF0sT5Q6+Sonki+f2+Qnseya3bqs2vxxZE7uxFz0uTAcofaEExLeWNVTEOJrULOYI2R8+T1ENbk0WKbP9A==" saltValue="A9hOXewoDYTSt4F/HY5Axw==" spinCount="100000" sheet="1" objects="1" scenarios="1"/>
  <mergeCells count="7">
    <mergeCell ref="H2:I2"/>
    <mergeCell ref="D3:I3"/>
    <mergeCell ref="D21:D27"/>
    <mergeCell ref="D5:D20"/>
    <mergeCell ref="L20:M20"/>
    <mergeCell ref="E20:F20"/>
    <mergeCell ref="D2:F2"/>
  </mergeCells>
  <phoneticPr fontId="8"/>
  <dataValidations count="1">
    <dataValidation type="list" allowBlank="1" showInputMessage="1" showErrorMessage="1" sqref="E5:F19 F21:F26" xr:uid="{00000000-0002-0000-0100-000000000000}">
      <formula1>$K$3:$K$4</formula1>
    </dataValidation>
  </dataValidations>
  <printOptions horizontalCentered="1" verticalCentered="1"/>
  <pageMargins left="0.70866141732283472" right="0.70866141732283472" top="0.33" bottom="0.56999999999999995" header="0.2" footer="0.31496062992125984"/>
  <pageSetup paperSize="9" scale="81" orientation="portrait" r:id="rId1"/>
  <headerFooter>
    <oddFooter>&amp;C&amp;P/&amp;N</oddFooter>
  </headerFooter>
  <rowBreaks count="1" manualBreakCount="1">
    <brk id="20" min="3" max="8" man="1"/>
  </rowBreaks>
  <drawing r:id="rId2"/>
</worksheet>
</file>

<file path=docProps/app.xml><?xml version="1.0" encoding="utf-8"?>
<Properties xmlns="http://schemas.openxmlformats.org/officeDocument/2006/extended-properties" xmlns:vt="http://schemas.openxmlformats.org/officeDocument/2006/docPropsVTypes">
  <Template/>
  <Pages>0</Pag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提出用（監督課作業用）</vt:lpstr>
      <vt:lpstr>記入例</vt:lpstr>
      <vt:lpstr>記入例!Print_Area</vt:lpstr>
      <vt:lpstr>'提出用（監督課作業用）'!Print_Area</vt:lpstr>
      <vt:lpstr>記入例!Print_Titles</vt:lpstr>
      <vt:lpstr>'提出用（監督課作業用）'!Print_Titles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