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13.47\toshikoutuu\005_公共交通係\090------【タクシー】\★配車・決済ｼｽﾃﾑ\HP公開用\"/>
    </mc:Choice>
  </mc:AlternateContent>
  <xr:revisionPtr revIDLastSave="0" documentId="13_ncr:1_{CD808334-BF29-4341-9116-2D21469753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様式　別紙１" sheetId="1" r:id="rId1"/>
    <sheet name="第1号様式　別紙２" sheetId="3" r:id="rId2"/>
    <sheet name="第６号様式　別紙" sheetId="2" r:id="rId3"/>
  </sheets>
  <definedNames>
    <definedName name="_xlnm._FilterDatabase" localSheetId="0" hidden="1">'第1号様式　別紙１'!$A$1:$W$20</definedName>
    <definedName name="_xlnm._FilterDatabase" localSheetId="2" hidden="1">'第６号様式　別紙'!$A$1:$W$20</definedName>
    <definedName name="_Key1" localSheetId="0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a" localSheetId="2" hidden="1">#REF!</definedName>
    <definedName name="a" hidden="1">#REF!</definedName>
    <definedName name="_xlnm.Print_Area" localSheetId="0">'第1号様式　別紙１'!$A$1:$W$23</definedName>
    <definedName name="_xlnm.Print_Area" localSheetId="2">'第６号様式　別紙'!$A$1:$W$23</definedName>
    <definedName name="ええ" localSheetId="2" hidden="1">#REF!</definedName>
    <definedName name="ええ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2" l="1"/>
  <c r="M17" i="2"/>
  <c r="O17" i="2" s="1"/>
  <c r="S17" i="2" s="1"/>
  <c r="M16" i="2"/>
  <c r="O16" i="2" s="1"/>
  <c r="S16" i="2" s="1"/>
  <c r="M14" i="2"/>
  <c r="O14" i="2" s="1"/>
  <c r="S14" i="2" s="1"/>
  <c r="M13" i="2"/>
  <c r="O13" i="2" s="1"/>
  <c r="S13" i="2" s="1"/>
  <c r="M12" i="2"/>
  <c r="O12" i="2" s="1"/>
  <c r="S12" i="2" s="1"/>
  <c r="M11" i="2"/>
  <c r="O11" i="2" s="1"/>
  <c r="S11" i="2" s="1"/>
  <c r="M10" i="2"/>
  <c r="O10" i="2" s="1"/>
  <c r="S10" i="2" s="1"/>
  <c r="S19" i="2" s="1"/>
  <c r="M16" i="1" l="1"/>
  <c r="O16" i="1" s="1"/>
  <c r="S16" i="1" s="1"/>
  <c r="M17" i="1"/>
  <c r="O17" i="1" s="1"/>
  <c r="S17" i="1" s="1"/>
  <c r="M14" i="1"/>
  <c r="O14" i="1" s="1"/>
  <c r="S14" i="1" s="1"/>
  <c r="M13" i="1"/>
  <c r="O13" i="1" s="1"/>
  <c r="S13" i="1" s="1"/>
  <c r="M12" i="1"/>
  <c r="O12" i="1" s="1"/>
  <c r="S12" i="1" s="1"/>
  <c r="M11" i="1"/>
  <c r="O11" i="1" s="1"/>
  <c r="S11" i="1" s="1"/>
  <c r="S18" i="1"/>
  <c r="M10" i="1" l="1"/>
  <c r="O10" i="1" s="1"/>
  <c r="S10" i="1" l="1"/>
  <c r="S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福岡県</author>
    <author>Windows ユーザー</author>
    <author>北九州市</author>
  </authors>
  <commentList>
    <comment ref="U7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令和６年４月１日から令和７年２月２８日までの間を入力。</t>
        </r>
      </text>
    </comment>
    <comment ref="F10" authorId="1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単価が異なる場合には分けて記載。</t>
        </r>
      </text>
    </comment>
    <comment ref="I10" authorId="2" shapeId="0" xr:uid="{00000000-0006-0000-0100-000003000000}">
      <text>
        <r>
          <rPr>
            <b/>
            <sz val="14"/>
            <color indexed="81"/>
            <rFont val="MS P ゴシック"/>
            <family val="3"/>
            <charset val="128"/>
          </rPr>
          <t>消費税は除く。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福岡県</author>
    <author>Windows ユーザー</author>
    <author>北九州市</author>
  </authors>
  <commentList>
    <comment ref="U7" authorId="0" shapeId="0" xr:uid="{00000000-0006-0000-04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令和６年４月１日から令和７年２月２８日までの間を入力。</t>
        </r>
      </text>
    </comment>
    <comment ref="F10" authorId="1" shapeId="0" xr:uid="{00000000-0006-0000-0400-000002000000}">
      <text>
        <r>
          <rPr>
            <b/>
            <sz val="14"/>
            <color indexed="81"/>
            <rFont val="MS P ゴシック"/>
            <family val="3"/>
            <charset val="128"/>
          </rPr>
          <t>単価が異なる場合には分けて記載。</t>
        </r>
      </text>
    </comment>
    <comment ref="I10" authorId="2" shapeId="0" xr:uid="{00000000-0006-0000-0400-000003000000}">
      <text>
        <r>
          <rPr>
            <b/>
            <sz val="14"/>
            <color indexed="81"/>
            <rFont val="MS P ゴシック"/>
            <family val="3"/>
            <charset val="128"/>
          </rPr>
          <t>消費税は除く。</t>
        </r>
      </text>
    </comment>
  </commentList>
</comments>
</file>

<file path=xl/sharedStrings.xml><?xml version="1.0" encoding="utf-8"?>
<sst xmlns="http://schemas.openxmlformats.org/spreadsheetml/2006/main" count="83" uniqueCount="48">
  <si>
    <t>事業者名：</t>
    <rPh sb="0" eb="3">
      <t>ジギョウシャ</t>
    </rPh>
    <rPh sb="3" eb="4">
      <t>メイ</t>
    </rPh>
    <phoneticPr fontId="3"/>
  </si>
  <si>
    <t>上記住所（所在地）：</t>
    <rPh sb="0" eb="2">
      <t>ジョウキ</t>
    </rPh>
    <rPh sb="2" eb="4">
      <t>ジュウショ</t>
    </rPh>
    <rPh sb="5" eb="8">
      <t>ショザイチ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</si>
  <si>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</si>
  <si>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</si>
  <si>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番号</t>
    <rPh sb="0" eb="2">
      <t>バンゴウ</t>
    </rPh>
    <phoneticPr fontId="3"/>
  </si>
  <si>
    <t>事業実施期間</t>
    <rPh sb="0" eb="2">
      <t>ジギョウ</t>
    </rPh>
    <rPh sb="2" eb="4">
      <t>ジッシ</t>
    </rPh>
    <rPh sb="4" eb="6">
      <t>キカン</t>
    </rPh>
    <phoneticPr fontId="3"/>
  </si>
  <si>
    <t>～</t>
    <phoneticPr fontId="3"/>
  </si>
  <si>
    <t>※行が不足する場合は、適宜追加すること。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phoneticPr fontId="3"/>
  </si>
  <si>
    <t>要綱別表
「２補助対象経費」
の経費</t>
    <rPh sb="7" eb="9">
      <t>ホジョ</t>
    </rPh>
    <phoneticPr fontId="3"/>
  </si>
  <si>
    <t>タクシー配車アプリ用タブレット端末機一式</t>
    <phoneticPr fontId="2"/>
  </si>
  <si>
    <t>その他補助金
充当額
（1台当たり）
②</t>
    <rPh sb="2" eb="3">
      <t>タ</t>
    </rPh>
    <rPh sb="3" eb="6">
      <t>ホジョキン</t>
    </rPh>
    <rPh sb="7" eb="10">
      <t>ジュウトウガク</t>
    </rPh>
    <rPh sb="13" eb="15">
      <t>ダイア</t>
    </rPh>
    <phoneticPr fontId="2"/>
  </si>
  <si>
    <t>記入例
①</t>
    <rPh sb="0" eb="3">
      <t>キニュウレイ</t>
    </rPh>
    <phoneticPr fontId="2"/>
  </si>
  <si>
    <t>記入例
②</t>
    <rPh sb="0" eb="3">
      <t>キニュウレイ</t>
    </rPh>
    <phoneticPr fontId="2"/>
  </si>
  <si>
    <t>第1号様式（第５条関係）</t>
    <phoneticPr fontId="3"/>
  </si>
  <si>
    <t>補助事業に要する経費</t>
    <rPh sb="0" eb="4">
      <t>ホジョジギョウ</t>
    </rPh>
    <rPh sb="5" eb="6">
      <t>ヨウ</t>
    </rPh>
    <rPh sb="8" eb="10">
      <t>ケイヒ</t>
    </rPh>
    <phoneticPr fontId="4"/>
  </si>
  <si>
    <t>事業実績調書</t>
    <rPh sb="0" eb="2">
      <t>ジギョウ</t>
    </rPh>
    <rPh sb="2" eb="6">
      <t>ジッセキチョウショ</t>
    </rPh>
    <phoneticPr fontId="4"/>
  </si>
  <si>
    <t>別紙</t>
    <rPh sb="0" eb="2">
      <t>ベッシ</t>
    </rPh>
    <phoneticPr fontId="2"/>
  </si>
  <si>
    <t>→第１号様式　項目１に記載する額</t>
    <rPh sb="1" eb="2">
      <t>ダイ</t>
    </rPh>
    <rPh sb="3" eb="6">
      <t>ゴウヨウシキ</t>
    </rPh>
    <rPh sb="7" eb="9">
      <t>コウモク</t>
    </rPh>
    <phoneticPr fontId="3"/>
  </si>
  <si>
    <t>１　補助事業の内容</t>
    <rPh sb="2" eb="6">
      <t>ホジョジギョウ</t>
    </rPh>
    <rPh sb="7" eb="9">
      <t>ナイヨウ</t>
    </rPh>
    <phoneticPr fontId="3"/>
  </si>
  <si>
    <t>」</t>
    <phoneticPr fontId="3"/>
  </si>
  <si>
    <t>以下のとおり、補助事業を完了しました。</t>
    <rPh sb="0" eb="2">
      <t>イカ</t>
    </rPh>
    <rPh sb="7" eb="11">
      <t>ホジョジギョウ</t>
    </rPh>
    <rPh sb="12" eb="14">
      <t>カンリョウ</t>
    </rPh>
    <phoneticPr fontId="3"/>
  </si>
  <si>
    <t>補助事業の内容</t>
    <rPh sb="0" eb="2">
      <t>ホジョ</t>
    </rPh>
    <rPh sb="2" eb="4">
      <t>ジギョウ</t>
    </rPh>
    <rPh sb="5" eb="7">
      <t>ナイヨウ</t>
    </rPh>
    <phoneticPr fontId="3"/>
  </si>
  <si>
    <t>別紙１</t>
    <rPh sb="0" eb="2">
      <t>ベッシ</t>
    </rPh>
    <phoneticPr fontId="2"/>
  </si>
  <si>
    <t>導入単価
（消費税除く）
①</t>
    <rPh sb="0" eb="2">
      <t>ドウニュウ</t>
    </rPh>
    <rPh sb="2" eb="3">
      <t>タン</t>
    </rPh>
    <rPh sb="3" eb="4">
      <t>アタイ</t>
    </rPh>
    <phoneticPr fontId="3"/>
  </si>
  <si>
    <t>小　計
①－②＝③</t>
    <rPh sb="0" eb="1">
      <t>ショウ</t>
    </rPh>
    <rPh sb="2" eb="3">
      <t>ケイ</t>
    </rPh>
    <phoneticPr fontId="2"/>
  </si>
  <si>
    <t>補助額
④×⑤</t>
    <rPh sb="0" eb="3">
      <t>ホジョガク</t>
    </rPh>
    <phoneticPr fontId="3"/>
  </si>
  <si>
    <t>導入数量
（台）
⑤</t>
    <rPh sb="0" eb="2">
      <t>ドウニュウ</t>
    </rPh>
    <rPh sb="2" eb="4">
      <t>スウリョウ</t>
    </rPh>
    <rPh sb="6" eb="7">
      <t>ダイ</t>
    </rPh>
    <phoneticPr fontId="3"/>
  </si>
  <si>
    <t>補助額
④×⑤=⑥</t>
    <rPh sb="0" eb="3">
      <t>ホジョガク</t>
    </rPh>
    <phoneticPr fontId="3"/>
  </si>
  <si>
    <r>
      <t>補助額⑥</t>
    </r>
    <r>
      <rPr>
        <b/>
        <sz val="16"/>
        <color rgb="FFFF0000"/>
        <rFont val="BIZ UDゴシック"/>
        <family val="3"/>
        <charset val="128"/>
      </rPr>
      <t>（消費税除く。）</t>
    </r>
    <rPh sb="0" eb="2">
      <t>ホジョ</t>
    </rPh>
    <rPh sb="2" eb="3">
      <t>ガク</t>
    </rPh>
    <rPh sb="5" eb="8">
      <t>ショウヒゼイ</t>
    </rPh>
    <rPh sb="8" eb="9">
      <t>ノゾ</t>
    </rPh>
    <phoneticPr fontId="6"/>
  </si>
  <si>
    <r>
      <t>補助対象経費①×⑤</t>
    </r>
    <r>
      <rPr>
        <b/>
        <sz val="16"/>
        <color rgb="FFFF0000"/>
        <rFont val="BIZ UDゴシック"/>
        <family val="3"/>
        <charset val="128"/>
      </rPr>
      <t>（消費税除く。）</t>
    </r>
    <rPh sb="0" eb="2">
      <t>ホジョ</t>
    </rPh>
    <rPh sb="2" eb="4">
      <t>タイショウ</t>
    </rPh>
    <rPh sb="4" eb="6">
      <t>ケイヒ</t>
    </rPh>
    <rPh sb="5" eb="6">
      <t>ヒ</t>
    </rPh>
    <rPh sb="10" eb="13">
      <t>ショウヒゼイ</t>
    </rPh>
    <rPh sb="13" eb="14">
      <t>ノゾ</t>
    </rPh>
    <phoneticPr fontId="6"/>
  </si>
  <si>
    <t>別紙2</t>
    <rPh sb="0" eb="2">
      <t>ベッシ</t>
    </rPh>
    <phoneticPr fontId="18"/>
  </si>
  <si>
    <t>氏名又は名称</t>
    <rPh sb="0" eb="2">
      <t>シメイ</t>
    </rPh>
    <rPh sb="2" eb="3">
      <t>マタ</t>
    </rPh>
    <rPh sb="4" eb="6">
      <t>メイショウ</t>
    </rPh>
    <phoneticPr fontId="18"/>
  </si>
  <si>
    <t>役員等一覧</t>
    <rPh sb="0" eb="2">
      <t>ヤクイン</t>
    </rPh>
    <rPh sb="2" eb="3">
      <t>トウ</t>
    </rPh>
    <rPh sb="3" eb="5">
      <t>イチラン</t>
    </rPh>
    <phoneticPr fontId="18"/>
  </si>
  <si>
    <t>（令和　　年　　月　　日現在）</t>
    <rPh sb="1" eb="3">
      <t>レイワ</t>
    </rPh>
    <rPh sb="5" eb="6">
      <t>ネン</t>
    </rPh>
    <rPh sb="8" eb="9">
      <t>ガツ</t>
    </rPh>
    <rPh sb="11" eb="12">
      <t>ニチ</t>
    </rPh>
    <rPh sb="12" eb="14">
      <t>ゲンザイ</t>
    </rPh>
    <phoneticPr fontId="18"/>
  </si>
  <si>
    <t>役職名
※個人事業主の場合は不要</t>
    <rPh sb="0" eb="3">
      <t>ヤクショクメイ</t>
    </rPh>
    <rPh sb="5" eb="7">
      <t>コジン</t>
    </rPh>
    <rPh sb="7" eb="9">
      <t>ジギョウ</t>
    </rPh>
    <rPh sb="9" eb="10">
      <t>シュ</t>
    </rPh>
    <rPh sb="11" eb="13">
      <t>バアイ</t>
    </rPh>
    <rPh sb="14" eb="16">
      <t>フヨウ</t>
    </rPh>
    <phoneticPr fontId="18"/>
  </si>
  <si>
    <t>氏名
（半角ｶﾅ）
(姓と名は半角ｽﾍﾟｰｽで分ける)</t>
    <rPh sb="0" eb="2">
      <t>シメイ</t>
    </rPh>
    <rPh sb="4" eb="6">
      <t>ハンカク</t>
    </rPh>
    <phoneticPr fontId="18"/>
  </si>
  <si>
    <t>氏名
（全角漢字）
(姓と名は全角スペースで分ける)</t>
    <rPh sb="0" eb="2">
      <t>シメイ</t>
    </rPh>
    <rPh sb="4" eb="6">
      <t>ゼンカク</t>
    </rPh>
    <rPh sb="6" eb="8">
      <t>カンジ</t>
    </rPh>
    <phoneticPr fontId="18"/>
  </si>
  <si>
    <t>生年月日</t>
    <rPh sb="0" eb="2">
      <t>セイネン</t>
    </rPh>
    <rPh sb="2" eb="4">
      <t>ガッピ</t>
    </rPh>
    <phoneticPr fontId="18"/>
  </si>
  <si>
    <t>性別
（男性：Ｍ、女性：Ｆ）</t>
    <rPh sb="0" eb="2">
      <t>セイベツ</t>
    </rPh>
    <rPh sb="4" eb="6">
      <t>ダンセイ</t>
    </rPh>
    <rPh sb="9" eb="11">
      <t>ジョセイ</t>
    </rPh>
    <phoneticPr fontId="18"/>
  </si>
  <si>
    <t>元号
大正：T
昭和：S
平成：H</t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</si>
  <si>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</si>
  <si>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</si>
  <si>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</si>
  <si>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 xml:space="preserve">※　法人の場合は、登記簿謄本に登載された役員全員を記載してください。任意団体についても、
　　 定めている役員全員を記載してください。
※　外国人の場合は、本名と日本名をそれぞれ記載してください。
※　この名簿で収集した個人情報は、暴力団排除の取り組みのために福岡県警察本部へ照会する
　　 場合のみ使用させていただきます。
</t>
    <phoneticPr fontId="18"/>
  </si>
  <si>
    <t>第1号様式（第５条関係）</t>
    <rPh sb="0" eb="1">
      <t>ダイ</t>
    </rPh>
    <rPh sb="2" eb="3">
      <t>ゴウ</t>
    </rPh>
    <rPh sb="6" eb="7">
      <t>ダイ</t>
    </rPh>
    <rPh sb="8" eb="9">
      <t>ジョウ</t>
    </rPh>
    <rPh sb="9" eb="11">
      <t>カンケイ</t>
    </rPh>
    <phoneticPr fontId="18"/>
  </si>
  <si>
    <r>
      <t xml:space="preserve">1台当たり補助額
</t>
    </r>
    <r>
      <rPr>
        <sz val="12"/>
        <color theme="1"/>
        <rFont val="BIZ UDゴシック"/>
        <family val="3"/>
        <charset val="128"/>
      </rPr>
      <t>（補助率1/2　125千円/台上限）</t>
    </r>
    <r>
      <rPr>
        <sz val="14"/>
        <color theme="1"/>
        <rFont val="BIZ UDゴシック"/>
        <family val="3"/>
        <charset val="128"/>
      </rPr>
      <t xml:space="preserve">
④＝③×1/2</t>
    </r>
    <rPh sb="1" eb="3">
      <t>ダイア</t>
    </rPh>
    <rPh sb="5" eb="7">
      <t>ホジョ</t>
    </rPh>
    <rPh sb="7" eb="8">
      <t>ガク</t>
    </rPh>
    <rPh sb="10" eb="13">
      <t>ホジョリツ</t>
    </rPh>
    <rPh sb="20" eb="21">
      <t>セン</t>
    </rPh>
    <rPh sb="24" eb="26">
      <t>ジョウゲン</t>
    </rPh>
    <phoneticPr fontId="2"/>
  </si>
  <si>
    <t>第６号様式（第１１条関係）</t>
    <phoneticPr fontId="3"/>
  </si>
  <si>
    <t>→第６号様式 項目３に記載する額</t>
    <rPh sb="1" eb="2">
      <t>ダイ</t>
    </rPh>
    <rPh sb="3" eb="6">
      <t>ゴウヨウシキ</t>
    </rPh>
    <rPh sb="7" eb="9">
      <t>コウモク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</si>
</sst>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_);[Red]\(#,##0\)"/>
    <numFmt numFmtId="178" formatCode="0_ "/>
  </numFmts>
  <fonts count="20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4"/>
      <color indexed="8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u/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17" fillId="0" borderId="0"/>
  </cellStyleXfs>
  <cellXfs count="171">
    <xf numFmtId="0" fontId="0" fillId="0" borderId="0" xfId="0">
      <alignment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/>
    <xf numFmtId="0" fontId="10" fillId="0" borderId="0" xfId="2" applyFont="1" applyFill="1"/>
    <xf numFmtId="0" fontId="13" fillId="0" borderId="0" xfId="2" applyFont="1" applyFill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/>
    </xf>
    <xf numFmtId="0" fontId="9" fillId="3" borderId="10" xfId="2" applyFont="1" applyFill="1" applyBorder="1" applyAlignment="1" applyProtection="1">
      <alignment horizontal="center" vertical="center"/>
      <protection locked="0"/>
    </xf>
    <xf numFmtId="176" fontId="9" fillId="2" borderId="36" xfId="1" applyNumberFormat="1" applyFont="1" applyFill="1" applyBorder="1" applyAlignment="1">
      <alignment horizontal="right" vertical="center" wrapText="1"/>
    </xf>
    <xf numFmtId="38" fontId="9" fillId="4" borderId="35" xfId="1" applyFont="1" applyFill="1" applyBorder="1" applyAlignment="1">
      <alignment horizontal="center" vertical="center" wrapText="1"/>
    </xf>
    <xf numFmtId="0" fontId="9" fillId="3" borderId="20" xfId="2" applyFont="1" applyFill="1" applyBorder="1" applyAlignment="1" applyProtection="1">
      <alignment horizontal="center" vertical="center"/>
      <protection locked="0"/>
    </xf>
    <xf numFmtId="176" fontId="9" fillId="2" borderId="39" xfId="1" applyNumberFormat="1" applyFont="1" applyFill="1" applyBorder="1" applyAlignment="1">
      <alignment horizontal="right" vertical="center" wrapText="1"/>
    </xf>
    <xf numFmtId="38" fontId="9" fillId="4" borderId="2" xfId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top"/>
    </xf>
    <xf numFmtId="0" fontId="16" fillId="0" borderId="0" xfId="2" applyFont="1" applyFill="1" applyBorder="1" applyAlignment="1">
      <alignment horizontal="right" vertical="center"/>
    </xf>
    <xf numFmtId="0" fontId="9" fillId="3" borderId="48" xfId="2" applyFont="1" applyFill="1" applyBorder="1" applyAlignment="1" applyProtection="1">
      <alignment horizontal="center" vertical="center"/>
      <protection locked="0"/>
    </xf>
    <xf numFmtId="38" fontId="9" fillId="0" borderId="18" xfId="1" applyFont="1" applyFill="1" applyBorder="1" applyAlignment="1" applyProtection="1">
      <alignment horizontal="center" vertical="center"/>
      <protection locked="0"/>
    </xf>
    <xf numFmtId="38" fontId="9" fillId="0" borderId="19" xfId="1" applyFont="1" applyFill="1" applyBorder="1" applyAlignment="1" applyProtection="1">
      <alignment horizontal="center" vertical="center"/>
      <protection locked="0"/>
    </xf>
    <xf numFmtId="176" fontId="9" fillId="2" borderId="6" xfId="2" applyNumberFormat="1" applyFont="1" applyFill="1" applyBorder="1" applyAlignment="1">
      <alignment horizontal="left" vertical="center"/>
    </xf>
    <xf numFmtId="176" fontId="9" fillId="2" borderId="40" xfId="2" applyNumberFormat="1" applyFont="1" applyFill="1" applyBorder="1" applyAlignment="1">
      <alignment horizontal="left" vertical="center"/>
    </xf>
    <xf numFmtId="0" fontId="9" fillId="0" borderId="48" xfId="2" applyFont="1" applyFill="1" applyBorder="1" applyAlignment="1" applyProtection="1">
      <alignment horizontal="center" vertical="center"/>
      <protection locked="0"/>
    </xf>
    <xf numFmtId="176" fontId="9" fillId="0" borderId="39" xfId="1" applyNumberFormat="1" applyFont="1" applyFill="1" applyBorder="1" applyAlignment="1">
      <alignment horizontal="right" vertical="center" wrapText="1"/>
    </xf>
    <xf numFmtId="38" fontId="9" fillId="0" borderId="2" xfId="1" applyFont="1" applyFill="1" applyBorder="1" applyAlignment="1">
      <alignment horizontal="center" vertical="center" wrapText="1"/>
    </xf>
    <xf numFmtId="176" fontId="9" fillId="0" borderId="49" xfId="2" applyNumberFormat="1" applyFont="1" applyFill="1" applyBorder="1" applyAlignment="1">
      <alignment horizontal="left" vertical="center"/>
    </xf>
    <xf numFmtId="0" fontId="9" fillId="0" borderId="29" xfId="2" applyFont="1" applyFill="1" applyBorder="1" applyAlignment="1" applyProtection="1">
      <alignment horizontal="center" vertical="center"/>
      <protection locked="0"/>
    </xf>
    <xf numFmtId="0" fontId="9" fillId="0" borderId="30" xfId="2" applyFont="1" applyFill="1" applyBorder="1" applyAlignment="1" applyProtection="1">
      <alignment horizontal="center" vertical="center"/>
      <protection locked="0"/>
    </xf>
    <xf numFmtId="0" fontId="9" fillId="0" borderId="25" xfId="2" applyFont="1" applyFill="1" applyBorder="1" applyAlignment="1" applyProtection="1">
      <alignment horizontal="center" vertical="center"/>
      <protection locked="0"/>
    </xf>
    <xf numFmtId="38" fontId="9" fillId="0" borderId="29" xfId="1" applyFont="1" applyFill="1" applyBorder="1" applyAlignment="1" applyProtection="1">
      <alignment horizontal="center" vertical="center"/>
      <protection locked="0"/>
    </xf>
    <xf numFmtId="38" fontId="9" fillId="0" borderId="25" xfId="1" applyFont="1" applyFill="1" applyBorder="1" applyAlignment="1" applyProtection="1">
      <alignment horizontal="center" vertical="center"/>
      <protection locked="0"/>
    </xf>
    <xf numFmtId="38" fontId="9" fillId="0" borderId="29" xfId="1" applyFont="1" applyFill="1" applyBorder="1" applyAlignment="1" applyProtection="1">
      <alignment horizontal="center" vertical="center" wrapText="1"/>
      <protection locked="0"/>
    </xf>
    <xf numFmtId="38" fontId="9" fillId="0" borderId="25" xfId="1" applyFont="1" applyFill="1" applyBorder="1" applyAlignment="1" applyProtection="1">
      <alignment horizontal="center" vertical="center" wrapText="1"/>
      <protection locked="0"/>
    </xf>
    <xf numFmtId="38" fontId="9" fillId="0" borderId="29" xfId="1" applyFont="1" applyFill="1" applyBorder="1" applyAlignment="1">
      <alignment horizontal="center" vertical="center"/>
    </xf>
    <xf numFmtId="38" fontId="9" fillId="0" borderId="50" xfId="1" applyFont="1" applyFill="1" applyBorder="1" applyAlignment="1">
      <alignment horizontal="center" vertical="center"/>
    </xf>
    <xf numFmtId="176" fontId="9" fillId="0" borderId="51" xfId="1" applyNumberFormat="1" applyFont="1" applyFill="1" applyBorder="1" applyAlignment="1">
      <alignment horizontal="right" vertical="center" wrapText="1"/>
    </xf>
    <xf numFmtId="38" fontId="9" fillId="0" borderId="30" xfId="1" applyFont="1" applyFill="1" applyBorder="1" applyAlignment="1">
      <alignment horizontal="center" vertical="center" wrapText="1"/>
    </xf>
    <xf numFmtId="176" fontId="9" fillId="0" borderId="50" xfId="2" applyNumberFormat="1" applyFont="1" applyFill="1" applyBorder="1" applyAlignment="1">
      <alignment horizontal="left" vertical="center"/>
    </xf>
    <xf numFmtId="176" fontId="9" fillId="0" borderId="36" xfId="1" applyNumberFormat="1" applyFont="1" applyFill="1" applyBorder="1" applyAlignment="1">
      <alignment horizontal="right" vertical="center" wrapText="1"/>
    </xf>
    <xf numFmtId="38" fontId="9" fillId="0" borderId="35" xfId="1" applyFont="1" applyFill="1" applyBorder="1" applyAlignment="1">
      <alignment horizontal="center" vertical="center" wrapText="1"/>
    </xf>
    <xf numFmtId="176" fontId="9" fillId="0" borderId="37" xfId="2" applyNumberFormat="1" applyFont="1" applyFill="1" applyBorder="1" applyAlignment="1">
      <alignment horizontal="left" vertical="center"/>
    </xf>
    <xf numFmtId="0" fontId="9" fillId="0" borderId="10" xfId="2" applyFont="1" applyFill="1" applyBorder="1" applyAlignment="1" applyProtection="1">
      <alignment horizontal="center" vertical="center" wrapText="1"/>
      <protection locked="0"/>
    </xf>
    <xf numFmtId="0" fontId="9" fillId="0" borderId="31" xfId="2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0" fillId="0" borderId="0" xfId="3" applyFont="1"/>
    <xf numFmtId="0" fontId="10" fillId="0" borderId="0" xfId="3" applyFont="1" applyAlignment="1">
      <alignment horizontal="right"/>
    </xf>
    <xf numFmtId="0" fontId="10" fillId="0" borderId="1" xfId="3" applyFont="1" applyBorder="1"/>
    <xf numFmtId="0" fontId="10" fillId="0" borderId="0" xfId="3" applyFont="1" applyAlignment="1">
      <alignment horizontal="center"/>
    </xf>
    <xf numFmtId="0" fontId="10" fillId="0" borderId="54" xfId="3" applyFont="1" applyBorder="1" applyAlignment="1">
      <alignment horizontal="left" vertical="center"/>
    </xf>
    <xf numFmtId="178" fontId="10" fillId="0" borderId="54" xfId="3" applyNumberFormat="1" applyFont="1" applyBorder="1" applyAlignment="1">
      <alignment horizontal="left" vertical="center"/>
    </xf>
    <xf numFmtId="0" fontId="10" fillId="0" borderId="55" xfId="3" applyFont="1" applyBorder="1" applyAlignment="1">
      <alignment horizontal="left" vertical="center"/>
    </xf>
    <xf numFmtId="178" fontId="10" fillId="0" borderId="55" xfId="3" applyNumberFormat="1" applyFont="1" applyBorder="1" applyAlignment="1">
      <alignment horizontal="left" vertical="center"/>
    </xf>
    <xf numFmtId="0" fontId="10" fillId="0" borderId="56" xfId="3" applyFont="1" applyBorder="1" applyAlignment="1">
      <alignment horizontal="left" vertical="center"/>
    </xf>
    <xf numFmtId="178" fontId="10" fillId="0" borderId="56" xfId="3" applyNumberFormat="1" applyFont="1" applyBorder="1" applyAlignment="1">
      <alignment horizontal="left" vertical="center"/>
    </xf>
    <xf numFmtId="0" fontId="10" fillId="0" borderId="53" xfId="3" applyFont="1" applyBorder="1" applyAlignment="1">
      <alignment horizontal="left" vertical="center"/>
    </xf>
    <xf numFmtId="178" fontId="10" fillId="0" borderId="53" xfId="3" applyNumberFormat="1" applyFont="1" applyBorder="1" applyAlignment="1">
      <alignment horizontal="left" vertical="center"/>
    </xf>
    <xf numFmtId="0" fontId="19" fillId="3" borderId="52" xfId="3" applyFont="1" applyFill="1" applyBorder="1" applyAlignment="1">
      <alignment horizontal="center" vertical="center" wrapText="1"/>
    </xf>
    <xf numFmtId="0" fontId="10" fillId="3" borderId="52" xfId="3" applyFont="1" applyFill="1" applyBorder="1" applyAlignment="1">
      <alignment vertical="center" wrapText="1"/>
    </xf>
    <xf numFmtId="0" fontId="10" fillId="3" borderId="52" xfId="3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horizontal="right" vertical="center" wrapText="1"/>
    </xf>
    <xf numFmtId="176" fontId="9" fillId="0" borderId="57" xfId="1" applyNumberFormat="1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right"/>
    </xf>
    <xf numFmtId="0" fontId="9" fillId="0" borderId="7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9" fillId="0" borderId="2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0" fontId="9" fillId="0" borderId="31" xfId="2" applyFont="1" applyFill="1" applyBorder="1" applyAlignment="1">
      <alignment horizontal="center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 applyProtection="1">
      <alignment horizontal="left" vertical="center"/>
      <protection locked="0"/>
    </xf>
    <xf numFmtId="0" fontId="9" fillId="3" borderId="1" xfId="2" applyFont="1" applyFill="1" applyBorder="1" applyAlignment="1" applyProtection="1">
      <alignment horizontal="left" vertical="center"/>
      <protection locked="0"/>
    </xf>
    <xf numFmtId="0" fontId="9" fillId="3" borderId="17" xfId="2" applyFont="1" applyFill="1" applyBorder="1" applyAlignment="1" applyProtection="1">
      <alignment horizontal="left" vertical="center"/>
      <protection locked="0"/>
    </xf>
    <xf numFmtId="38" fontId="9" fillId="3" borderId="11" xfId="1" applyFont="1" applyFill="1" applyBorder="1" applyAlignment="1" applyProtection="1">
      <alignment horizontal="center" vertical="center"/>
      <protection locked="0"/>
    </xf>
    <xf numFmtId="38" fontId="9" fillId="3" borderId="34" xfId="1" applyFont="1" applyFill="1" applyBorder="1" applyAlignment="1" applyProtection="1">
      <alignment horizontal="center" vertical="center" wrapText="1"/>
      <protection locked="0"/>
    </xf>
    <xf numFmtId="38" fontId="9" fillId="3" borderId="7" xfId="1" applyFont="1" applyFill="1" applyBorder="1" applyAlignment="1" applyProtection="1">
      <alignment horizontal="center" vertical="center" wrapText="1"/>
      <protection locked="0"/>
    </xf>
    <xf numFmtId="38" fontId="9" fillId="3" borderId="38" xfId="1" applyFont="1" applyFill="1" applyBorder="1" applyAlignment="1" applyProtection="1">
      <alignment horizontal="right" vertical="center" wrapText="1"/>
      <protection locked="0"/>
    </xf>
    <xf numFmtId="38" fontId="9" fillId="3" borderId="15" xfId="1" applyFont="1" applyFill="1" applyBorder="1" applyAlignment="1" applyProtection="1">
      <alignment horizontal="right" vertical="center" wrapText="1"/>
      <protection locked="0"/>
    </xf>
    <xf numFmtId="38" fontId="9" fillId="3" borderId="38" xfId="1" applyFont="1" applyFill="1" applyBorder="1" applyAlignment="1" applyProtection="1">
      <alignment horizontal="center" vertical="center"/>
      <protection locked="0"/>
    </xf>
    <xf numFmtId="38" fontId="9" fillId="3" borderId="15" xfId="1" applyFont="1" applyFill="1" applyBorder="1" applyAlignment="1" applyProtection="1">
      <alignment horizontal="center" vertical="center"/>
      <protection locked="0"/>
    </xf>
    <xf numFmtId="0" fontId="9" fillId="3" borderId="38" xfId="2" applyFont="1" applyFill="1" applyBorder="1" applyAlignment="1" applyProtection="1">
      <alignment horizontal="left" vertical="center"/>
      <protection locked="0"/>
    </xf>
    <xf numFmtId="0" fontId="9" fillId="3" borderId="2" xfId="2" applyFont="1" applyFill="1" applyBorder="1" applyAlignment="1" applyProtection="1">
      <alignment horizontal="left" vertical="center"/>
      <protection locked="0"/>
    </xf>
    <xf numFmtId="0" fontId="9" fillId="3" borderId="15" xfId="2" applyFont="1" applyFill="1" applyBorder="1" applyAlignment="1" applyProtection="1">
      <alignment horizontal="left" vertical="center"/>
      <protection locked="0"/>
    </xf>
    <xf numFmtId="0" fontId="9" fillId="0" borderId="4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horizontal="center" vertical="center" wrapText="1"/>
    </xf>
    <xf numFmtId="38" fontId="9" fillId="0" borderId="8" xfId="1" applyFont="1" applyFill="1" applyBorder="1" applyAlignment="1" applyProtection="1">
      <alignment horizontal="center" vertical="center"/>
      <protection locked="0"/>
    </xf>
    <xf numFmtId="38" fontId="9" fillId="0" borderId="9" xfId="1" applyFont="1" applyFill="1" applyBorder="1" applyAlignment="1" applyProtection="1">
      <alignment horizontal="center" vertical="center"/>
      <protection locked="0"/>
    </xf>
    <xf numFmtId="0" fontId="12" fillId="3" borderId="1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23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177" fontId="9" fillId="0" borderId="4" xfId="2" applyNumberFormat="1" applyFont="1" applyFill="1" applyBorder="1" applyAlignment="1">
      <alignment horizontal="left" vertical="center"/>
    </xf>
    <xf numFmtId="177" fontId="9" fillId="0" borderId="5" xfId="2" applyNumberFormat="1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center" vertical="center" wrapText="1"/>
    </xf>
    <xf numFmtId="0" fontId="14" fillId="0" borderId="44" xfId="2" applyFont="1" applyFill="1" applyBorder="1" applyAlignment="1">
      <alignment horizontal="center" vertical="center"/>
    </xf>
    <xf numFmtId="0" fontId="14" fillId="0" borderId="45" xfId="2" applyFont="1" applyFill="1" applyBorder="1" applyAlignment="1">
      <alignment horizontal="center" vertical="center"/>
    </xf>
    <xf numFmtId="38" fontId="9" fillId="4" borderId="46" xfId="1" applyFont="1" applyFill="1" applyBorder="1" applyAlignment="1">
      <alignment horizontal="center" vertical="center"/>
    </xf>
    <xf numFmtId="38" fontId="9" fillId="4" borderId="47" xfId="1" applyFont="1" applyFill="1" applyBorder="1" applyAlignment="1">
      <alignment horizontal="center" vertical="center"/>
    </xf>
    <xf numFmtId="177" fontId="9" fillId="0" borderId="13" xfId="2" applyNumberFormat="1" applyFont="1" applyFill="1" applyBorder="1" applyAlignment="1">
      <alignment horizontal="left" vertical="center"/>
    </xf>
    <xf numFmtId="177" fontId="9" fillId="0" borderId="0" xfId="2" applyNumberFormat="1" applyFont="1" applyFill="1" applyBorder="1" applyAlignment="1">
      <alignment horizontal="left" vertical="center"/>
    </xf>
    <xf numFmtId="0" fontId="9" fillId="0" borderId="26" xfId="2" applyFont="1" applyFill="1" applyBorder="1" applyAlignment="1" applyProtection="1">
      <alignment horizontal="left" vertical="center"/>
      <protection locked="0"/>
    </xf>
    <xf numFmtId="0" fontId="9" fillId="0" borderId="27" xfId="2" applyFont="1" applyFill="1" applyBorder="1" applyAlignment="1" applyProtection="1">
      <alignment horizontal="left" vertical="center"/>
      <protection locked="0"/>
    </xf>
    <xf numFmtId="0" fontId="9" fillId="0" borderId="28" xfId="2" applyFont="1" applyFill="1" applyBorder="1" applyAlignment="1" applyProtection="1">
      <alignment horizontal="left" vertical="center"/>
      <protection locked="0"/>
    </xf>
    <xf numFmtId="38" fontId="9" fillId="0" borderId="26" xfId="1" applyFont="1" applyFill="1" applyBorder="1" applyAlignment="1" applyProtection="1">
      <alignment horizontal="center" vertical="center"/>
      <protection locked="0"/>
    </xf>
    <xf numFmtId="38" fontId="9" fillId="0" borderId="28" xfId="1" applyFont="1" applyFill="1" applyBorder="1" applyAlignment="1" applyProtection="1">
      <alignment horizontal="center" vertical="center"/>
      <protection locked="0"/>
    </xf>
    <xf numFmtId="38" fontId="9" fillId="0" borderId="26" xfId="1" applyFont="1" applyFill="1" applyBorder="1" applyAlignment="1" applyProtection="1">
      <alignment horizontal="center" vertical="center" wrapText="1"/>
      <protection locked="0"/>
    </xf>
    <xf numFmtId="38" fontId="9" fillId="0" borderId="28" xfId="1" applyFont="1" applyFill="1" applyBorder="1" applyAlignment="1" applyProtection="1">
      <alignment horizontal="center" vertical="center" wrapText="1"/>
      <protection locked="0"/>
    </xf>
    <xf numFmtId="38" fontId="9" fillId="0" borderId="26" xfId="1" applyFont="1" applyFill="1" applyBorder="1" applyAlignment="1">
      <alignment horizontal="center" vertical="center"/>
    </xf>
    <xf numFmtId="38" fontId="9" fillId="0" borderId="28" xfId="1" applyFont="1" applyFill="1" applyBorder="1" applyAlignment="1">
      <alignment horizontal="center" vertical="center"/>
    </xf>
    <xf numFmtId="38" fontId="9" fillId="4" borderId="38" xfId="1" applyFont="1" applyFill="1" applyBorder="1" applyAlignment="1">
      <alignment horizontal="center" vertical="center"/>
    </xf>
    <xf numFmtId="38" fontId="9" fillId="4" borderId="15" xfId="1" applyFont="1" applyFill="1" applyBorder="1" applyAlignment="1">
      <alignment horizontal="center" vertical="center"/>
    </xf>
    <xf numFmtId="38" fontId="9" fillId="4" borderId="35" xfId="1" applyFont="1" applyFill="1" applyBorder="1" applyAlignment="1">
      <alignment horizontal="center" vertical="center"/>
    </xf>
    <xf numFmtId="38" fontId="9" fillId="4" borderId="7" xfId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 vertical="center"/>
    </xf>
    <xf numFmtId="0" fontId="14" fillId="0" borderId="43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41" xfId="2" applyFont="1" applyFill="1" applyBorder="1" applyAlignment="1">
      <alignment horizontal="center" vertical="center"/>
    </xf>
    <xf numFmtId="38" fontId="9" fillId="0" borderId="38" xfId="1" applyFont="1" applyFill="1" applyBorder="1" applyAlignment="1" applyProtection="1">
      <alignment horizontal="center" vertical="center"/>
      <protection locked="0"/>
    </xf>
    <xf numFmtId="38" fontId="9" fillId="0" borderId="15" xfId="1" applyFont="1" applyFill="1" applyBorder="1" applyAlignment="1" applyProtection="1">
      <alignment horizontal="center" vertical="center"/>
      <protection locked="0"/>
    </xf>
    <xf numFmtId="38" fontId="9" fillId="3" borderId="38" xfId="1" applyFont="1" applyFill="1" applyBorder="1" applyAlignment="1" applyProtection="1">
      <alignment horizontal="center" vertical="center" wrapText="1"/>
      <protection locked="0"/>
    </xf>
    <xf numFmtId="38" fontId="9" fillId="3" borderId="15" xfId="1" applyFont="1" applyFill="1" applyBorder="1" applyAlignment="1" applyProtection="1">
      <alignment horizontal="center" vertical="center" wrapText="1"/>
      <protection locked="0"/>
    </xf>
    <xf numFmtId="38" fontId="9" fillId="0" borderId="34" xfId="1" applyFont="1" applyFill="1" applyBorder="1" applyAlignment="1" applyProtection="1">
      <alignment horizontal="center" vertical="center" wrapText="1"/>
      <protection locked="0"/>
    </xf>
    <xf numFmtId="38" fontId="9" fillId="0" borderId="7" xfId="1" applyFont="1" applyFill="1" applyBorder="1" applyAlignment="1" applyProtection="1">
      <alignment horizontal="center" vertical="center" wrapText="1"/>
      <protection locked="0"/>
    </xf>
    <xf numFmtId="38" fontId="9" fillId="0" borderId="34" xfId="1" applyFont="1" applyFill="1" applyBorder="1" applyAlignment="1">
      <alignment horizontal="center" vertical="center"/>
    </xf>
    <xf numFmtId="38" fontId="9" fillId="0" borderId="37" xfId="1" applyFont="1" applyFill="1" applyBorder="1" applyAlignment="1">
      <alignment horizontal="center" vertical="center"/>
    </xf>
    <xf numFmtId="38" fontId="9" fillId="0" borderId="34" xfId="1" applyFont="1" applyFill="1" applyBorder="1" applyAlignment="1" applyProtection="1">
      <alignment horizontal="center" vertical="center"/>
      <protection locked="0"/>
    </xf>
    <xf numFmtId="38" fontId="9" fillId="0" borderId="7" xfId="1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>
      <alignment horizontal="center" vertical="center"/>
    </xf>
    <xf numFmtId="0" fontId="9" fillId="3" borderId="38" xfId="2" applyFont="1" applyFill="1" applyBorder="1" applyAlignment="1" applyProtection="1">
      <alignment horizontal="center" vertical="center"/>
      <protection locked="0"/>
    </xf>
    <xf numFmtId="0" fontId="9" fillId="3" borderId="2" xfId="2" applyFont="1" applyFill="1" applyBorder="1" applyAlignment="1" applyProtection="1">
      <alignment horizontal="center" vertical="center"/>
      <protection locked="0"/>
    </xf>
    <xf numFmtId="0" fontId="9" fillId="3" borderId="15" xfId="2" applyFont="1" applyFill="1" applyBorder="1" applyAlignment="1" applyProtection="1">
      <alignment horizontal="center" vertical="center"/>
      <protection locked="0"/>
    </xf>
    <xf numFmtId="0" fontId="9" fillId="0" borderId="34" xfId="2" applyFont="1" applyFill="1" applyBorder="1" applyAlignment="1" applyProtection="1">
      <alignment vertical="center"/>
      <protection locked="0"/>
    </xf>
    <xf numFmtId="0" fontId="9" fillId="0" borderId="35" xfId="2" applyFont="1" applyFill="1" applyBorder="1" applyAlignment="1" applyProtection="1">
      <alignment vertical="center"/>
      <protection locked="0"/>
    </xf>
    <xf numFmtId="0" fontId="9" fillId="0" borderId="7" xfId="2" applyFont="1" applyFill="1" applyBorder="1" applyAlignment="1" applyProtection="1">
      <alignment vertical="center"/>
      <protection locked="0"/>
    </xf>
    <xf numFmtId="38" fontId="9" fillId="4" borderId="40" xfId="1" applyFont="1" applyFill="1" applyBorder="1" applyAlignment="1">
      <alignment horizontal="center" vertical="center"/>
    </xf>
    <xf numFmtId="38" fontId="9" fillId="3" borderId="34" xfId="1" applyFont="1" applyFill="1" applyBorder="1" applyAlignment="1" applyProtection="1">
      <alignment horizontal="center" vertical="center"/>
      <protection locked="0"/>
    </xf>
    <xf numFmtId="38" fontId="9" fillId="3" borderId="7" xfId="1" applyFont="1" applyFill="1" applyBorder="1" applyAlignment="1" applyProtection="1">
      <alignment horizontal="center" vertical="center"/>
      <protection locked="0"/>
    </xf>
    <xf numFmtId="0" fontId="10" fillId="0" borderId="0" xfId="3" applyFont="1" applyAlignment="1">
      <alignment horizontal="left" vertical="top" wrapText="1"/>
    </xf>
    <xf numFmtId="0" fontId="10" fillId="3" borderId="52" xfId="3" applyFont="1" applyFill="1" applyBorder="1" applyAlignment="1">
      <alignment horizontal="center" vertical="center" wrapText="1"/>
    </xf>
    <xf numFmtId="0" fontId="10" fillId="3" borderId="53" xfId="3" applyFont="1" applyFill="1" applyBorder="1" applyAlignment="1">
      <alignment horizontal="center" vertical="center" wrapText="1"/>
    </xf>
    <xf numFmtId="0" fontId="10" fillId="3" borderId="38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0"/>
  <sheetViews>
    <sheetView showGridLines="0" tabSelected="1" view="pageBreakPreview" topLeftCell="A10" zoomScale="75" zoomScaleNormal="100" zoomScaleSheetLayoutView="75" workbookViewId="0">
      <selection activeCell="AA17" sqref="AA17"/>
    </sheetView>
  </sheetViews>
  <sheetFormatPr defaultColWidth="9" defaultRowHeight="13.5"/>
  <cols>
    <col min="1" max="1" width="2.125" style="3" customWidth="1"/>
    <col min="2" max="2" width="1.875" style="3" customWidth="1"/>
    <col min="3" max="4" width="12.625" style="3" customWidth="1"/>
    <col min="5" max="5" width="9" style="3" bestFit="1" customWidth="1"/>
    <col min="6" max="8" width="18.625" style="3" customWidth="1"/>
    <col min="9" max="20" width="10.625" style="3" customWidth="1"/>
    <col min="21" max="21" width="22.875" style="3" customWidth="1"/>
    <col min="22" max="22" width="3.875" style="3" customWidth="1"/>
    <col min="23" max="23" width="22.875" style="3" customWidth="1"/>
    <col min="24" max="16384" width="9" style="3"/>
  </cols>
  <sheetData>
    <row r="1" spans="1:23" ht="45" customHeight="1">
      <c r="A1" s="1" t="s">
        <v>13</v>
      </c>
      <c r="B1" s="2"/>
      <c r="C1" s="2"/>
      <c r="D1" s="2"/>
      <c r="W1" s="1" t="s">
        <v>22</v>
      </c>
    </row>
    <row r="2" spans="1:23" s="4" customFormat="1" ht="45" customHeight="1">
      <c r="A2" s="155" t="s">
        <v>14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</row>
    <row r="3" spans="1:23" s="4" customFormat="1" ht="4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6" t="s">
        <v>0</v>
      </c>
      <c r="S3" s="66"/>
      <c r="T3" s="66"/>
      <c r="U3" s="109"/>
      <c r="V3" s="109"/>
      <c r="W3" s="109"/>
    </row>
    <row r="4" spans="1:23" s="4" customFormat="1" ht="4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6" t="s">
        <v>1</v>
      </c>
      <c r="S4" s="66"/>
      <c r="T4" s="66"/>
      <c r="U4" s="67"/>
      <c r="V4" s="67"/>
      <c r="W4" s="67"/>
    </row>
    <row r="5" spans="1:23" s="4" customFormat="1" ht="4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4"/>
      <c r="S5" s="44"/>
      <c r="T5" s="44"/>
      <c r="U5" s="46"/>
      <c r="V5" s="46"/>
      <c r="W5" s="46"/>
    </row>
    <row r="6" spans="1:23" s="4" customFormat="1" ht="45" customHeight="1" thickBot="1">
      <c r="A6" s="1" t="s">
        <v>18</v>
      </c>
      <c r="B6" s="1"/>
      <c r="C6" s="1"/>
      <c r="D6" s="1"/>
      <c r="E6" s="6"/>
      <c r="I6" s="6"/>
      <c r="J6" s="6"/>
      <c r="K6" s="6"/>
      <c r="L6" s="6"/>
      <c r="M6" s="6"/>
      <c r="N6" s="6"/>
      <c r="O6" s="6"/>
      <c r="P6" s="6"/>
      <c r="S6" s="68" t="s">
        <v>2</v>
      </c>
      <c r="T6" s="68"/>
      <c r="U6" s="7"/>
      <c r="V6" s="7"/>
    </row>
    <row r="7" spans="1:23" s="2" customFormat="1" ht="25.5" customHeight="1">
      <c r="B7" s="110" t="s">
        <v>3</v>
      </c>
      <c r="C7" s="111"/>
      <c r="D7" s="112"/>
      <c r="E7" s="69" t="s">
        <v>4</v>
      </c>
      <c r="F7" s="72" t="s">
        <v>21</v>
      </c>
      <c r="G7" s="76"/>
      <c r="H7" s="73"/>
      <c r="I7" s="72" t="s">
        <v>23</v>
      </c>
      <c r="J7" s="73"/>
      <c r="K7" s="72" t="s">
        <v>10</v>
      </c>
      <c r="L7" s="73"/>
      <c r="M7" s="72" t="s">
        <v>24</v>
      </c>
      <c r="N7" s="73"/>
      <c r="O7" s="72" t="s">
        <v>45</v>
      </c>
      <c r="P7" s="73"/>
      <c r="Q7" s="72" t="s">
        <v>26</v>
      </c>
      <c r="R7" s="73"/>
      <c r="S7" s="72" t="s">
        <v>27</v>
      </c>
      <c r="T7" s="76"/>
      <c r="U7" s="78" t="s">
        <v>5</v>
      </c>
      <c r="V7" s="79"/>
      <c r="W7" s="80"/>
    </row>
    <row r="8" spans="1:23" s="2" customFormat="1" ht="11.1" customHeight="1">
      <c r="B8" s="113"/>
      <c r="C8" s="114"/>
      <c r="D8" s="115"/>
      <c r="E8" s="70"/>
      <c r="F8" s="74"/>
      <c r="G8" s="77"/>
      <c r="H8" s="75"/>
      <c r="I8" s="74"/>
      <c r="J8" s="75"/>
      <c r="K8" s="74"/>
      <c r="L8" s="75"/>
      <c r="M8" s="74"/>
      <c r="N8" s="75"/>
      <c r="O8" s="74"/>
      <c r="P8" s="75"/>
      <c r="Q8" s="74"/>
      <c r="R8" s="75"/>
      <c r="S8" s="74"/>
      <c r="T8" s="77"/>
      <c r="U8" s="81"/>
      <c r="V8" s="82"/>
      <c r="W8" s="83"/>
    </row>
    <row r="9" spans="1:23" s="2" customFormat="1" ht="45" customHeight="1" thickBot="1">
      <c r="B9" s="116"/>
      <c r="C9" s="117"/>
      <c r="D9" s="118"/>
      <c r="E9" s="71"/>
      <c r="F9" s="104"/>
      <c r="G9" s="105"/>
      <c r="H9" s="106"/>
      <c r="I9" s="74"/>
      <c r="J9" s="75"/>
      <c r="K9" s="104"/>
      <c r="L9" s="106"/>
      <c r="M9" s="104"/>
      <c r="N9" s="106"/>
      <c r="O9" s="104"/>
      <c r="P9" s="106"/>
      <c r="Q9" s="74"/>
      <c r="R9" s="75"/>
      <c r="S9" s="74"/>
      <c r="T9" s="77"/>
      <c r="U9" s="84"/>
      <c r="V9" s="85"/>
      <c r="W9" s="86"/>
    </row>
    <row r="10" spans="1:23" s="2" customFormat="1" ht="50.1" customHeight="1">
      <c r="B10" s="87" t="s">
        <v>8</v>
      </c>
      <c r="C10" s="76"/>
      <c r="D10" s="88"/>
      <c r="E10" s="8">
        <v>1</v>
      </c>
      <c r="F10" s="91"/>
      <c r="G10" s="92"/>
      <c r="H10" s="93"/>
      <c r="I10" s="94"/>
      <c r="J10" s="94"/>
      <c r="K10" s="163"/>
      <c r="L10" s="164"/>
      <c r="M10" s="107">
        <f>I10-K10</f>
        <v>0</v>
      </c>
      <c r="N10" s="108"/>
      <c r="O10" s="107">
        <f>MIN(M10/2,125000,ROUNDDOWN(M10/2,-3))</f>
        <v>0</v>
      </c>
      <c r="P10" s="108"/>
      <c r="Q10" s="95"/>
      <c r="R10" s="96"/>
      <c r="S10" s="139">
        <f>O10*Q10</f>
        <v>0</v>
      </c>
      <c r="T10" s="140"/>
      <c r="U10" s="9"/>
      <c r="V10" s="10" t="s">
        <v>6</v>
      </c>
      <c r="W10" s="19"/>
    </row>
    <row r="11" spans="1:23" s="2" customFormat="1" ht="50.1" customHeight="1">
      <c r="B11" s="89"/>
      <c r="C11" s="77"/>
      <c r="D11" s="90"/>
      <c r="E11" s="11">
        <v>2</v>
      </c>
      <c r="F11" s="101"/>
      <c r="G11" s="102"/>
      <c r="H11" s="103"/>
      <c r="I11" s="99"/>
      <c r="J11" s="100"/>
      <c r="K11" s="99"/>
      <c r="L11" s="100"/>
      <c r="M11" s="145">
        <f t="shared" ref="M11:M17" si="0">I11-K11</f>
        <v>0</v>
      </c>
      <c r="N11" s="146"/>
      <c r="O11" s="145">
        <f t="shared" ref="O11:O17" si="1">MIN(M11/2,125000,ROUNDDOWN(M11/2,-3))</f>
        <v>0</v>
      </c>
      <c r="P11" s="146"/>
      <c r="Q11" s="97"/>
      <c r="R11" s="98"/>
      <c r="S11" s="137">
        <f t="shared" ref="S11:S17" si="2">O11*Q11</f>
        <v>0</v>
      </c>
      <c r="T11" s="138"/>
      <c r="U11" s="12"/>
      <c r="V11" s="13" t="s">
        <v>6</v>
      </c>
      <c r="W11" s="20"/>
    </row>
    <row r="12" spans="1:23" s="2" customFormat="1" ht="50.1" customHeight="1">
      <c r="B12" s="89"/>
      <c r="C12" s="77"/>
      <c r="D12" s="90"/>
      <c r="E12" s="11">
        <v>3</v>
      </c>
      <c r="F12" s="101"/>
      <c r="G12" s="102"/>
      <c r="H12" s="103"/>
      <c r="I12" s="99"/>
      <c r="J12" s="100"/>
      <c r="K12" s="99"/>
      <c r="L12" s="100"/>
      <c r="M12" s="145">
        <f t="shared" si="0"/>
        <v>0</v>
      </c>
      <c r="N12" s="146"/>
      <c r="O12" s="145">
        <f t="shared" si="1"/>
        <v>0</v>
      </c>
      <c r="P12" s="146"/>
      <c r="Q12" s="97"/>
      <c r="R12" s="98"/>
      <c r="S12" s="137">
        <f t="shared" si="2"/>
        <v>0</v>
      </c>
      <c r="T12" s="138"/>
      <c r="U12" s="12"/>
      <c r="V12" s="13" t="s">
        <v>6</v>
      </c>
      <c r="W12" s="20"/>
    </row>
    <row r="13" spans="1:23" s="2" customFormat="1" ht="50.1" customHeight="1">
      <c r="B13" s="89"/>
      <c r="C13" s="77"/>
      <c r="D13" s="90"/>
      <c r="E13" s="11">
        <v>4</v>
      </c>
      <c r="F13" s="101"/>
      <c r="G13" s="102"/>
      <c r="H13" s="103"/>
      <c r="I13" s="99"/>
      <c r="J13" s="100"/>
      <c r="K13" s="99"/>
      <c r="L13" s="100"/>
      <c r="M13" s="145">
        <f t="shared" si="0"/>
        <v>0</v>
      </c>
      <c r="N13" s="146"/>
      <c r="O13" s="145">
        <f t="shared" si="1"/>
        <v>0</v>
      </c>
      <c r="P13" s="146"/>
      <c r="Q13" s="97"/>
      <c r="R13" s="98"/>
      <c r="S13" s="137">
        <f t="shared" si="2"/>
        <v>0</v>
      </c>
      <c r="T13" s="138"/>
      <c r="U13" s="12"/>
      <c r="V13" s="13" t="s">
        <v>6</v>
      </c>
      <c r="W13" s="20"/>
    </row>
    <row r="14" spans="1:23" s="2" customFormat="1" ht="50.1" customHeight="1">
      <c r="B14" s="89"/>
      <c r="C14" s="77"/>
      <c r="D14" s="90"/>
      <c r="E14" s="16">
        <v>5</v>
      </c>
      <c r="F14" s="156"/>
      <c r="G14" s="157"/>
      <c r="H14" s="158"/>
      <c r="I14" s="99"/>
      <c r="J14" s="100"/>
      <c r="K14" s="99"/>
      <c r="L14" s="100"/>
      <c r="M14" s="145">
        <f t="shared" si="0"/>
        <v>0</v>
      </c>
      <c r="N14" s="146"/>
      <c r="O14" s="145">
        <f t="shared" si="1"/>
        <v>0</v>
      </c>
      <c r="P14" s="146"/>
      <c r="Q14" s="147"/>
      <c r="R14" s="148"/>
      <c r="S14" s="137">
        <f t="shared" si="2"/>
        <v>0</v>
      </c>
      <c r="T14" s="162"/>
      <c r="U14" s="12"/>
      <c r="V14" s="13" t="s">
        <v>6</v>
      </c>
      <c r="W14" s="20"/>
    </row>
    <row r="15" spans="1:23" s="2" customFormat="1" ht="6.75" customHeight="1" thickBot="1">
      <c r="B15" s="89"/>
      <c r="C15" s="77"/>
      <c r="D15" s="90"/>
      <c r="E15" s="21"/>
      <c r="F15" s="25"/>
      <c r="G15" s="26"/>
      <c r="H15" s="27"/>
      <c r="I15" s="28"/>
      <c r="J15" s="29"/>
      <c r="K15" s="28"/>
      <c r="L15" s="29"/>
      <c r="M15" s="17"/>
      <c r="N15" s="18"/>
      <c r="O15" s="28"/>
      <c r="P15" s="29"/>
      <c r="Q15" s="30"/>
      <c r="R15" s="31"/>
      <c r="S15" s="32"/>
      <c r="T15" s="33"/>
      <c r="U15" s="34"/>
      <c r="V15" s="35"/>
      <c r="W15" s="36"/>
    </row>
    <row r="16" spans="1:23" s="2" customFormat="1" ht="50.1" customHeight="1">
      <c r="B16" s="89"/>
      <c r="C16" s="77"/>
      <c r="D16" s="90"/>
      <c r="E16" s="40" t="s">
        <v>11</v>
      </c>
      <c r="F16" s="159" t="s">
        <v>9</v>
      </c>
      <c r="G16" s="160"/>
      <c r="H16" s="161"/>
      <c r="I16" s="153">
        <v>100000</v>
      </c>
      <c r="J16" s="154"/>
      <c r="K16" s="153">
        <v>0</v>
      </c>
      <c r="L16" s="154"/>
      <c r="M16" s="153">
        <f t="shared" si="0"/>
        <v>100000</v>
      </c>
      <c r="N16" s="154"/>
      <c r="O16" s="153">
        <f t="shared" si="1"/>
        <v>50000</v>
      </c>
      <c r="P16" s="154"/>
      <c r="Q16" s="149">
        <v>5</v>
      </c>
      <c r="R16" s="150"/>
      <c r="S16" s="151">
        <f t="shared" si="2"/>
        <v>250000</v>
      </c>
      <c r="T16" s="152"/>
      <c r="U16" s="37">
        <v>45689</v>
      </c>
      <c r="V16" s="38" t="s">
        <v>6</v>
      </c>
      <c r="W16" s="39">
        <v>45747</v>
      </c>
    </row>
    <row r="17" spans="2:23" s="2" customFormat="1" ht="50.1" customHeight="1" thickBot="1">
      <c r="B17" s="89"/>
      <c r="C17" s="77"/>
      <c r="D17" s="90"/>
      <c r="E17" s="41" t="s">
        <v>12</v>
      </c>
      <c r="F17" s="128" t="s">
        <v>9</v>
      </c>
      <c r="G17" s="129"/>
      <c r="H17" s="130"/>
      <c r="I17" s="131">
        <v>300000</v>
      </c>
      <c r="J17" s="132"/>
      <c r="K17" s="131">
        <v>0</v>
      </c>
      <c r="L17" s="132"/>
      <c r="M17" s="131">
        <f t="shared" si="0"/>
        <v>300000</v>
      </c>
      <c r="N17" s="132"/>
      <c r="O17" s="131">
        <f t="shared" si="1"/>
        <v>125000</v>
      </c>
      <c r="P17" s="132"/>
      <c r="Q17" s="133">
        <v>10</v>
      </c>
      <c r="R17" s="134"/>
      <c r="S17" s="135">
        <f t="shared" si="2"/>
        <v>1250000</v>
      </c>
      <c r="T17" s="136"/>
      <c r="U17" s="22">
        <v>45689</v>
      </c>
      <c r="V17" s="23" t="s">
        <v>6</v>
      </c>
      <c r="W17" s="24">
        <v>45747</v>
      </c>
    </row>
    <row r="18" spans="2:23" s="2" customFormat="1" ht="50.1" customHeight="1" thickBot="1">
      <c r="B18" s="142" t="s">
        <v>29</v>
      </c>
      <c r="C18" s="122"/>
      <c r="D18" s="12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4"/>
      <c r="S18" s="139">
        <f>I10*Q10</f>
        <v>0</v>
      </c>
      <c r="T18" s="140"/>
      <c r="U18" s="119"/>
      <c r="V18" s="120"/>
      <c r="W18" s="120"/>
    </row>
    <row r="19" spans="2:23" s="2" customFormat="1" ht="50.1" customHeight="1" thickBot="1">
      <c r="B19" s="121" t="s">
        <v>28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3"/>
      <c r="S19" s="124">
        <f>S10</f>
        <v>0</v>
      </c>
      <c r="T19" s="125"/>
      <c r="U19" s="126" t="s">
        <v>17</v>
      </c>
      <c r="V19" s="127"/>
      <c r="W19" s="127"/>
    </row>
    <row r="20" spans="2:23" s="2" customFormat="1" ht="20.100000000000001" customHeight="1">
      <c r="B20" s="6" t="s">
        <v>7</v>
      </c>
      <c r="C20" s="6"/>
      <c r="D20" s="6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1"/>
      <c r="T20" s="141"/>
      <c r="U20" s="15"/>
      <c r="V20" s="15"/>
    </row>
  </sheetData>
  <sheetProtection insertRows="0"/>
  <mergeCells count="73">
    <mergeCell ref="A2:W2"/>
    <mergeCell ref="F14:H14"/>
    <mergeCell ref="F16:H16"/>
    <mergeCell ref="I14:J14"/>
    <mergeCell ref="I16:J16"/>
    <mergeCell ref="K14:L14"/>
    <mergeCell ref="K16:L16"/>
    <mergeCell ref="M14:N14"/>
    <mergeCell ref="M16:N16"/>
    <mergeCell ref="K7:L9"/>
    <mergeCell ref="S14:T14"/>
    <mergeCell ref="K10:L10"/>
    <mergeCell ref="S11:T11"/>
    <mergeCell ref="O11:P11"/>
    <mergeCell ref="O12:P12"/>
    <mergeCell ref="O13:P13"/>
    <mergeCell ref="K11:L11"/>
    <mergeCell ref="K12:L12"/>
    <mergeCell ref="K13:L13"/>
    <mergeCell ref="K17:L17"/>
    <mergeCell ref="M17:N17"/>
    <mergeCell ref="M11:N11"/>
    <mergeCell ref="M12:N12"/>
    <mergeCell ref="Q13:R13"/>
    <mergeCell ref="S13:T13"/>
    <mergeCell ref="S20:T20"/>
    <mergeCell ref="B18:R18"/>
    <mergeCell ref="S18:T18"/>
    <mergeCell ref="M13:N13"/>
    <mergeCell ref="Q14:R14"/>
    <mergeCell ref="Q16:R16"/>
    <mergeCell ref="S16:T16"/>
    <mergeCell ref="O17:P17"/>
    <mergeCell ref="O14:P14"/>
    <mergeCell ref="O16:P16"/>
    <mergeCell ref="B7:D9"/>
    <mergeCell ref="U18:W18"/>
    <mergeCell ref="B19:R19"/>
    <mergeCell ref="S19:T19"/>
    <mergeCell ref="U19:W19"/>
    <mergeCell ref="I12:J12"/>
    <mergeCell ref="F12:H12"/>
    <mergeCell ref="F17:H17"/>
    <mergeCell ref="I17:J17"/>
    <mergeCell ref="Q17:R17"/>
    <mergeCell ref="S17:T17"/>
    <mergeCell ref="Q12:R12"/>
    <mergeCell ref="S12:T12"/>
    <mergeCell ref="F13:H13"/>
    <mergeCell ref="I13:J13"/>
    <mergeCell ref="S10:T10"/>
    <mergeCell ref="R3:T3"/>
    <mergeCell ref="S7:T9"/>
    <mergeCell ref="U7:W9"/>
    <mergeCell ref="B10:D17"/>
    <mergeCell ref="F10:H10"/>
    <mergeCell ref="I10:J10"/>
    <mergeCell ref="Q10:R10"/>
    <mergeCell ref="Q11:R11"/>
    <mergeCell ref="I11:J11"/>
    <mergeCell ref="F11:H11"/>
    <mergeCell ref="F7:H9"/>
    <mergeCell ref="O7:P9"/>
    <mergeCell ref="O10:P10"/>
    <mergeCell ref="M7:N9"/>
    <mergeCell ref="M10:N10"/>
    <mergeCell ref="U3:W3"/>
    <mergeCell ref="R4:T4"/>
    <mergeCell ref="U4:W4"/>
    <mergeCell ref="S6:T6"/>
    <mergeCell ref="E7:E9"/>
    <mergeCell ref="I7:J9"/>
    <mergeCell ref="Q7:R9"/>
  </mergeCells>
  <phoneticPr fontId="2"/>
  <printOptions horizontalCentered="1"/>
  <pageMargins left="0.25" right="0.25" top="0.75" bottom="0.75" header="0.3" footer="0.3"/>
  <pageSetup paperSize="9" scale="48" orientation="landscape" r:id="rId1"/>
  <colBreaks count="1" manualBreakCount="1">
    <brk id="23" max="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9"/>
  <sheetViews>
    <sheetView zoomScaleNormal="100" workbookViewId="0">
      <selection activeCell="I23" sqref="I23"/>
    </sheetView>
  </sheetViews>
  <sheetFormatPr defaultRowHeight="13.5"/>
  <cols>
    <col min="1" max="1" width="2.375" style="49" customWidth="1"/>
    <col min="2" max="4" width="17.25" style="49" customWidth="1"/>
    <col min="5" max="5" width="5.875" style="49" customWidth="1"/>
    <col min="6" max="8" width="3.375" style="49" customWidth="1"/>
    <col min="9" max="9" width="17.25" style="49" customWidth="1"/>
    <col min="10" max="16384" width="9" style="49"/>
  </cols>
  <sheetData>
    <row r="1" spans="2:9" ht="3.75" customHeight="1"/>
    <row r="2" spans="2:9">
      <c r="B2" s="49" t="s">
        <v>44</v>
      </c>
      <c r="I2" s="50" t="s">
        <v>30</v>
      </c>
    </row>
    <row r="3" spans="2:9">
      <c r="I3" s="50"/>
    </row>
    <row r="4" spans="2:9" ht="20.25" customHeight="1">
      <c r="B4" s="51" t="s">
        <v>31</v>
      </c>
      <c r="C4" s="51"/>
      <c r="I4" s="50"/>
    </row>
    <row r="5" spans="2:9" ht="20.25" customHeight="1">
      <c r="D5" s="52" t="s">
        <v>32</v>
      </c>
      <c r="E5" s="52"/>
      <c r="F5" s="52"/>
      <c r="G5" s="52"/>
    </row>
    <row r="6" spans="2:9" ht="17.25" customHeight="1">
      <c r="I6" s="50" t="s">
        <v>33</v>
      </c>
    </row>
    <row r="7" spans="2:9" ht="21" customHeight="1">
      <c r="B7" s="166" t="s">
        <v>34</v>
      </c>
      <c r="C7" s="166" t="s">
        <v>35</v>
      </c>
      <c r="D7" s="166" t="s">
        <v>36</v>
      </c>
      <c r="E7" s="168" t="s">
        <v>37</v>
      </c>
      <c r="F7" s="169"/>
      <c r="G7" s="169"/>
      <c r="H7" s="170"/>
      <c r="I7" s="166" t="s">
        <v>38</v>
      </c>
    </row>
    <row r="8" spans="2:9" ht="49.5" customHeight="1">
      <c r="B8" s="167"/>
      <c r="C8" s="167"/>
      <c r="D8" s="167"/>
      <c r="E8" s="61" t="s">
        <v>39</v>
      </c>
      <c r="F8" s="62" t="s">
        <v>40</v>
      </c>
      <c r="G8" s="62" t="s">
        <v>41</v>
      </c>
      <c r="H8" s="63" t="s">
        <v>42</v>
      </c>
      <c r="I8" s="167"/>
    </row>
    <row r="9" spans="2:9" ht="23.25" customHeight="1">
      <c r="B9" s="53"/>
      <c r="C9" s="53"/>
      <c r="D9" s="53"/>
      <c r="E9" s="53"/>
      <c r="F9" s="54"/>
      <c r="G9" s="54"/>
      <c r="H9" s="54"/>
      <c r="I9" s="53"/>
    </row>
    <row r="10" spans="2:9" ht="23.25" customHeight="1">
      <c r="B10" s="55"/>
      <c r="C10" s="55"/>
      <c r="D10" s="55"/>
      <c r="E10" s="55"/>
      <c r="F10" s="56"/>
      <c r="G10" s="56"/>
      <c r="H10" s="56"/>
      <c r="I10" s="55"/>
    </row>
    <row r="11" spans="2:9" ht="23.25" customHeight="1">
      <c r="B11" s="55"/>
      <c r="C11" s="55"/>
      <c r="D11" s="55"/>
      <c r="E11" s="55"/>
      <c r="F11" s="56"/>
      <c r="G11" s="56"/>
      <c r="H11" s="56"/>
      <c r="I11" s="55"/>
    </row>
    <row r="12" spans="2:9" ht="23.25" customHeight="1">
      <c r="B12" s="55"/>
      <c r="C12" s="55"/>
      <c r="D12" s="55"/>
      <c r="E12" s="55"/>
      <c r="F12" s="56"/>
      <c r="G12" s="56"/>
      <c r="H12" s="56"/>
      <c r="I12" s="55"/>
    </row>
    <row r="13" spans="2:9" ht="23.25" customHeight="1">
      <c r="B13" s="55"/>
      <c r="C13" s="55"/>
      <c r="D13" s="55"/>
      <c r="E13" s="55"/>
      <c r="F13" s="56"/>
      <c r="G13" s="56"/>
      <c r="H13" s="56"/>
      <c r="I13" s="55"/>
    </row>
    <row r="14" spans="2:9" ht="23.25" customHeight="1">
      <c r="B14" s="55"/>
      <c r="C14" s="55"/>
      <c r="D14" s="55"/>
      <c r="E14" s="55"/>
      <c r="F14" s="56"/>
      <c r="G14" s="56"/>
      <c r="H14" s="56"/>
      <c r="I14" s="55"/>
    </row>
    <row r="15" spans="2:9" ht="23.25" customHeight="1">
      <c r="B15" s="55"/>
      <c r="C15" s="55"/>
      <c r="D15" s="55"/>
      <c r="E15" s="55"/>
      <c r="F15" s="56"/>
      <c r="G15" s="56"/>
      <c r="H15" s="56"/>
      <c r="I15" s="55"/>
    </row>
    <row r="16" spans="2:9" ht="23.25" customHeight="1">
      <c r="B16" s="55"/>
      <c r="C16" s="55"/>
      <c r="D16" s="55"/>
      <c r="E16" s="55"/>
      <c r="F16" s="56"/>
      <c r="G16" s="56"/>
      <c r="H16" s="56"/>
      <c r="I16" s="55"/>
    </row>
    <row r="17" spans="2:9" ht="23.25" customHeight="1">
      <c r="B17" s="55"/>
      <c r="C17" s="55"/>
      <c r="D17" s="55"/>
      <c r="E17" s="55"/>
      <c r="F17" s="56"/>
      <c r="G17" s="56"/>
      <c r="H17" s="56"/>
      <c r="I17" s="55"/>
    </row>
    <row r="18" spans="2:9" ht="23.25" customHeight="1">
      <c r="B18" s="55"/>
      <c r="C18" s="55"/>
      <c r="D18" s="55"/>
      <c r="E18" s="55"/>
      <c r="F18" s="56"/>
      <c r="G18" s="56"/>
      <c r="H18" s="56"/>
      <c r="I18" s="55"/>
    </row>
    <row r="19" spans="2:9" ht="23.25" customHeight="1">
      <c r="B19" s="55"/>
      <c r="C19" s="55"/>
      <c r="D19" s="55"/>
      <c r="E19" s="55"/>
      <c r="F19" s="56"/>
      <c r="G19" s="56"/>
      <c r="H19" s="56"/>
      <c r="I19" s="55"/>
    </row>
    <row r="20" spans="2:9" ht="23.25" customHeight="1">
      <c r="B20" s="55"/>
      <c r="C20" s="55"/>
      <c r="D20" s="55"/>
      <c r="E20" s="55"/>
      <c r="F20" s="56"/>
      <c r="G20" s="56"/>
      <c r="H20" s="56"/>
      <c r="I20" s="55"/>
    </row>
    <row r="21" spans="2:9" ht="23.25" customHeight="1">
      <c r="B21" s="55"/>
      <c r="C21" s="55"/>
      <c r="D21" s="55"/>
      <c r="E21" s="55"/>
      <c r="F21" s="56"/>
      <c r="G21" s="56"/>
      <c r="H21" s="56"/>
      <c r="I21" s="55"/>
    </row>
    <row r="22" spans="2:9" ht="23.25" customHeight="1">
      <c r="B22" s="55"/>
      <c r="C22" s="55"/>
      <c r="D22" s="55"/>
      <c r="E22" s="55"/>
      <c r="F22" s="56"/>
      <c r="G22" s="56"/>
      <c r="H22" s="56"/>
      <c r="I22" s="55"/>
    </row>
    <row r="23" spans="2:9" ht="23.25" customHeight="1">
      <c r="B23" s="57"/>
      <c r="C23" s="57"/>
      <c r="D23" s="57"/>
      <c r="E23" s="57"/>
      <c r="F23" s="58"/>
      <c r="G23" s="58"/>
      <c r="H23" s="58"/>
      <c r="I23" s="57"/>
    </row>
    <row r="24" spans="2:9" ht="23.25" customHeight="1">
      <c r="B24" s="55"/>
      <c r="C24" s="55"/>
      <c r="D24" s="55"/>
      <c r="E24" s="55"/>
      <c r="F24" s="56"/>
      <c r="G24" s="56"/>
      <c r="H24" s="56"/>
      <c r="I24" s="55"/>
    </row>
    <row r="25" spans="2:9" ht="23.25" customHeight="1">
      <c r="B25" s="57"/>
      <c r="C25" s="57"/>
      <c r="D25" s="57"/>
      <c r="E25" s="57"/>
      <c r="F25" s="58"/>
      <c r="G25" s="58"/>
      <c r="H25" s="58"/>
      <c r="I25" s="57"/>
    </row>
    <row r="26" spans="2:9" ht="23.25" customHeight="1">
      <c r="B26" s="55"/>
      <c r="C26" s="55"/>
      <c r="D26" s="55"/>
      <c r="E26" s="55"/>
      <c r="F26" s="56"/>
      <c r="G26" s="56"/>
      <c r="H26" s="56"/>
      <c r="I26" s="55"/>
    </row>
    <row r="27" spans="2:9" ht="23.25" customHeight="1">
      <c r="B27" s="59"/>
      <c r="C27" s="59"/>
      <c r="D27" s="59"/>
      <c r="E27" s="59"/>
      <c r="F27" s="60"/>
      <c r="G27" s="60"/>
      <c r="H27" s="60"/>
      <c r="I27" s="59"/>
    </row>
    <row r="29" spans="2:9" ht="104.25" customHeight="1">
      <c r="B29" s="165" t="s">
        <v>43</v>
      </c>
      <c r="C29" s="165"/>
      <c r="D29" s="165"/>
      <c r="E29" s="165"/>
      <c r="F29" s="165"/>
      <c r="G29" s="165"/>
      <c r="H29" s="165"/>
      <c r="I29" s="165"/>
    </row>
  </sheetData>
  <mergeCells count="6">
    <mergeCell ref="B29:I29"/>
    <mergeCell ref="B7:B8"/>
    <mergeCell ref="C7:C8"/>
    <mergeCell ref="D7:D8"/>
    <mergeCell ref="E7:H7"/>
    <mergeCell ref="I7:I8"/>
  </mergeCells>
  <phoneticPr fontId="3"/>
  <dataValidations count="2">
    <dataValidation type="list" allowBlank="1" showInputMessage="1" showErrorMessage="1" sqref="I9:I27" xr:uid="{00000000-0002-0000-0300-000000000000}">
      <formula1>"M,F"</formula1>
    </dataValidation>
    <dataValidation type="list" allowBlank="1" showInputMessage="1" showErrorMessage="1" sqref="E9:E27" xr:uid="{00000000-0002-0000-0300-000001000000}">
      <formula1>"T,S,H"</formula1>
    </dataValidation>
  </dataValidation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20"/>
  <sheetViews>
    <sheetView showGridLines="0" view="pageBreakPreview" topLeftCell="A6" zoomScale="75" zoomScaleNormal="100" zoomScaleSheetLayoutView="75" workbookViewId="0">
      <selection activeCell="B19" sqref="B19:R19"/>
    </sheetView>
  </sheetViews>
  <sheetFormatPr defaultColWidth="9" defaultRowHeight="13.5"/>
  <cols>
    <col min="1" max="1" width="2.125" style="3" customWidth="1"/>
    <col min="2" max="2" width="1.875" style="3" customWidth="1"/>
    <col min="3" max="4" width="12.625" style="3" customWidth="1"/>
    <col min="5" max="5" width="9" style="3" bestFit="1" customWidth="1"/>
    <col min="6" max="8" width="18.625" style="3" customWidth="1"/>
    <col min="9" max="20" width="10.625" style="3" customWidth="1"/>
    <col min="21" max="21" width="22.875" style="3" customWidth="1"/>
    <col min="22" max="22" width="3.875" style="3" customWidth="1"/>
    <col min="23" max="23" width="22.875" style="3" customWidth="1"/>
    <col min="24" max="16384" width="9" style="3"/>
  </cols>
  <sheetData>
    <row r="1" spans="1:23" ht="45" customHeight="1">
      <c r="A1" s="1" t="s">
        <v>46</v>
      </c>
      <c r="B1" s="2"/>
      <c r="C1" s="2"/>
      <c r="D1" s="2"/>
      <c r="W1" s="1" t="s">
        <v>16</v>
      </c>
    </row>
    <row r="2" spans="1:23" s="4" customFormat="1" ht="45" customHeight="1">
      <c r="A2" s="155" t="s">
        <v>15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</row>
    <row r="3" spans="1:23" s="4" customFormat="1" ht="4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66" t="s">
        <v>0</v>
      </c>
      <c r="S3" s="66"/>
      <c r="T3" s="66"/>
      <c r="U3" s="109"/>
      <c r="V3" s="109"/>
      <c r="W3" s="109"/>
    </row>
    <row r="4" spans="1:23" s="4" customFormat="1" ht="4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66" t="s">
        <v>1</v>
      </c>
      <c r="S4" s="66"/>
      <c r="T4" s="66"/>
      <c r="U4" s="67"/>
      <c r="V4" s="67"/>
      <c r="W4" s="67"/>
    </row>
    <row r="5" spans="1:23" s="4" customFormat="1" ht="45" customHeight="1">
      <c r="A5" s="6" t="s">
        <v>20</v>
      </c>
      <c r="B5" s="48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4"/>
      <c r="S5" s="44"/>
      <c r="T5" s="44"/>
      <c r="U5" s="47"/>
      <c r="V5" s="47"/>
      <c r="W5" s="47"/>
    </row>
    <row r="6" spans="1:23" s="4" customFormat="1" ht="45" customHeight="1" thickBot="1">
      <c r="A6" s="1" t="s">
        <v>18</v>
      </c>
      <c r="B6" s="1"/>
      <c r="C6" s="1"/>
      <c r="D6" s="1"/>
      <c r="E6" s="6"/>
      <c r="I6" s="6"/>
      <c r="J6" s="6"/>
      <c r="K6" s="6"/>
      <c r="L6" s="6"/>
      <c r="M6" s="6"/>
      <c r="N6" s="6"/>
      <c r="O6" s="6"/>
      <c r="P6" s="6"/>
      <c r="S6" s="68" t="s">
        <v>2</v>
      </c>
      <c r="T6" s="68"/>
      <c r="U6" s="7"/>
      <c r="V6" s="7"/>
    </row>
    <row r="7" spans="1:23" s="2" customFormat="1" ht="25.5" customHeight="1">
      <c r="A7" s="2" t="s">
        <v>19</v>
      </c>
      <c r="B7" s="110" t="s">
        <v>3</v>
      </c>
      <c r="C7" s="111"/>
      <c r="D7" s="112"/>
      <c r="E7" s="69" t="s">
        <v>4</v>
      </c>
      <c r="F7" s="72" t="s">
        <v>21</v>
      </c>
      <c r="G7" s="76"/>
      <c r="H7" s="73"/>
      <c r="I7" s="72" t="s">
        <v>23</v>
      </c>
      <c r="J7" s="73"/>
      <c r="K7" s="72" t="s">
        <v>10</v>
      </c>
      <c r="L7" s="73"/>
      <c r="M7" s="72" t="s">
        <v>24</v>
      </c>
      <c r="N7" s="73"/>
      <c r="O7" s="72" t="s">
        <v>45</v>
      </c>
      <c r="P7" s="73"/>
      <c r="Q7" s="72" t="s">
        <v>26</v>
      </c>
      <c r="R7" s="73"/>
      <c r="S7" s="72" t="s">
        <v>25</v>
      </c>
      <c r="T7" s="76"/>
      <c r="U7" s="78" t="s">
        <v>5</v>
      </c>
      <c r="V7" s="79"/>
      <c r="W7" s="80"/>
    </row>
    <row r="8" spans="1:23" s="2" customFormat="1" ht="11.1" customHeight="1">
      <c r="B8" s="113"/>
      <c r="C8" s="114"/>
      <c r="D8" s="115"/>
      <c r="E8" s="70"/>
      <c r="F8" s="74"/>
      <c r="G8" s="77"/>
      <c r="H8" s="75"/>
      <c r="I8" s="74"/>
      <c r="J8" s="75"/>
      <c r="K8" s="74"/>
      <c r="L8" s="75"/>
      <c r="M8" s="74"/>
      <c r="N8" s="75"/>
      <c r="O8" s="74"/>
      <c r="P8" s="75"/>
      <c r="Q8" s="74"/>
      <c r="R8" s="75"/>
      <c r="S8" s="74"/>
      <c r="T8" s="77"/>
      <c r="U8" s="81"/>
      <c r="V8" s="82"/>
      <c r="W8" s="83"/>
    </row>
    <row r="9" spans="1:23" s="2" customFormat="1" ht="45" customHeight="1" thickBot="1">
      <c r="B9" s="116"/>
      <c r="C9" s="117"/>
      <c r="D9" s="118"/>
      <c r="E9" s="71"/>
      <c r="F9" s="104"/>
      <c r="G9" s="105"/>
      <c r="H9" s="106"/>
      <c r="I9" s="74"/>
      <c r="J9" s="75"/>
      <c r="K9" s="104"/>
      <c r="L9" s="106"/>
      <c r="M9" s="104"/>
      <c r="N9" s="106"/>
      <c r="O9" s="104"/>
      <c r="P9" s="106"/>
      <c r="Q9" s="74"/>
      <c r="R9" s="75"/>
      <c r="S9" s="74"/>
      <c r="T9" s="77"/>
      <c r="U9" s="84"/>
      <c r="V9" s="85"/>
      <c r="W9" s="86"/>
    </row>
    <row r="10" spans="1:23" s="2" customFormat="1" ht="50.1" customHeight="1">
      <c r="B10" s="87" t="s">
        <v>8</v>
      </c>
      <c r="C10" s="76"/>
      <c r="D10" s="88"/>
      <c r="E10" s="8">
        <v>1</v>
      </c>
      <c r="F10" s="91"/>
      <c r="G10" s="92"/>
      <c r="H10" s="93"/>
      <c r="I10" s="94"/>
      <c r="J10" s="94"/>
      <c r="K10" s="163"/>
      <c r="L10" s="164"/>
      <c r="M10" s="107">
        <f>I10-K10</f>
        <v>0</v>
      </c>
      <c r="N10" s="108"/>
      <c r="O10" s="107">
        <f>MIN(M10/2,125000,ROUNDDOWN(M10/2,-3))</f>
        <v>0</v>
      </c>
      <c r="P10" s="108"/>
      <c r="Q10" s="95"/>
      <c r="R10" s="96"/>
      <c r="S10" s="139">
        <f>O10*Q10</f>
        <v>0</v>
      </c>
      <c r="T10" s="140"/>
      <c r="U10" s="9"/>
      <c r="V10" s="10" t="s">
        <v>6</v>
      </c>
      <c r="W10" s="19"/>
    </row>
    <row r="11" spans="1:23" s="2" customFormat="1" ht="50.1" customHeight="1">
      <c r="B11" s="89"/>
      <c r="C11" s="77"/>
      <c r="D11" s="90"/>
      <c r="E11" s="11">
        <v>2</v>
      </c>
      <c r="F11" s="101"/>
      <c r="G11" s="102"/>
      <c r="H11" s="103"/>
      <c r="I11" s="99"/>
      <c r="J11" s="100"/>
      <c r="K11" s="99"/>
      <c r="L11" s="100"/>
      <c r="M11" s="145">
        <f t="shared" ref="M11:M17" si="0">I11-K11</f>
        <v>0</v>
      </c>
      <c r="N11" s="146"/>
      <c r="O11" s="145">
        <f t="shared" ref="O11:O17" si="1">MIN(M11/2,125000,ROUNDDOWN(M11/2,-3))</f>
        <v>0</v>
      </c>
      <c r="P11" s="146"/>
      <c r="Q11" s="97"/>
      <c r="R11" s="98"/>
      <c r="S11" s="137">
        <f t="shared" ref="S11:S17" si="2">O11*Q11</f>
        <v>0</v>
      </c>
      <c r="T11" s="138"/>
      <c r="U11" s="12"/>
      <c r="V11" s="13" t="s">
        <v>6</v>
      </c>
      <c r="W11" s="20"/>
    </row>
    <row r="12" spans="1:23" s="2" customFormat="1" ht="50.1" customHeight="1">
      <c r="B12" s="89"/>
      <c r="C12" s="77"/>
      <c r="D12" s="90"/>
      <c r="E12" s="11">
        <v>3</v>
      </c>
      <c r="F12" s="101"/>
      <c r="G12" s="102"/>
      <c r="H12" s="103"/>
      <c r="I12" s="99"/>
      <c r="J12" s="100"/>
      <c r="K12" s="99"/>
      <c r="L12" s="100"/>
      <c r="M12" s="145">
        <f t="shared" si="0"/>
        <v>0</v>
      </c>
      <c r="N12" s="146"/>
      <c r="O12" s="145">
        <f t="shared" si="1"/>
        <v>0</v>
      </c>
      <c r="P12" s="146"/>
      <c r="Q12" s="97"/>
      <c r="R12" s="98"/>
      <c r="S12" s="137">
        <f t="shared" si="2"/>
        <v>0</v>
      </c>
      <c r="T12" s="138"/>
      <c r="U12" s="12"/>
      <c r="V12" s="13" t="s">
        <v>6</v>
      </c>
      <c r="W12" s="20"/>
    </row>
    <row r="13" spans="1:23" s="2" customFormat="1" ht="50.1" customHeight="1">
      <c r="B13" s="89"/>
      <c r="C13" s="77"/>
      <c r="D13" s="90"/>
      <c r="E13" s="11">
        <v>4</v>
      </c>
      <c r="F13" s="101"/>
      <c r="G13" s="102"/>
      <c r="H13" s="103"/>
      <c r="I13" s="99"/>
      <c r="J13" s="100"/>
      <c r="K13" s="99"/>
      <c r="L13" s="100"/>
      <c r="M13" s="145">
        <f t="shared" si="0"/>
        <v>0</v>
      </c>
      <c r="N13" s="146"/>
      <c r="O13" s="145">
        <f t="shared" si="1"/>
        <v>0</v>
      </c>
      <c r="P13" s="146"/>
      <c r="Q13" s="97"/>
      <c r="R13" s="98"/>
      <c r="S13" s="137">
        <f t="shared" si="2"/>
        <v>0</v>
      </c>
      <c r="T13" s="138"/>
      <c r="U13" s="12"/>
      <c r="V13" s="13" t="s">
        <v>6</v>
      </c>
      <c r="W13" s="20"/>
    </row>
    <row r="14" spans="1:23" s="2" customFormat="1" ht="50.1" customHeight="1">
      <c r="B14" s="89"/>
      <c r="C14" s="77"/>
      <c r="D14" s="90"/>
      <c r="E14" s="16">
        <v>5</v>
      </c>
      <c r="F14" s="156"/>
      <c r="G14" s="157"/>
      <c r="H14" s="158"/>
      <c r="I14" s="99"/>
      <c r="J14" s="100"/>
      <c r="K14" s="99"/>
      <c r="L14" s="100"/>
      <c r="M14" s="145">
        <f t="shared" si="0"/>
        <v>0</v>
      </c>
      <c r="N14" s="146"/>
      <c r="O14" s="145">
        <f t="shared" si="1"/>
        <v>0</v>
      </c>
      <c r="P14" s="146"/>
      <c r="Q14" s="147"/>
      <c r="R14" s="148"/>
      <c r="S14" s="137">
        <f t="shared" si="2"/>
        <v>0</v>
      </c>
      <c r="T14" s="162"/>
      <c r="U14" s="12"/>
      <c r="V14" s="13" t="s">
        <v>6</v>
      </c>
      <c r="W14" s="20"/>
    </row>
    <row r="15" spans="1:23" s="2" customFormat="1" ht="6.75" customHeight="1" thickBot="1">
      <c r="B15" s="89"/>
      <c r="C15" s="77"/>
      <c r="D15" s="90"/>
      <c r="E15" s="21"/>
      <c r="F15" s="25"/>
      <c r="G15" s="26"/>
      <c r="H15" s="27"/>
      <c r="I15" s="28"/>
      <c r="J15" s="29"/>
      <c r="K15" s="28"/>
      <c r="L15" s="29"/>
      <c r="M15" s="17"/>
      <c r="N15" s="18"/>
      <c r="O15" s="28"/>
      <c r="P15" s="29"/>
      <c r="Q15" s="30"/>
      <c r="R15" s="31"/>
      <c r="S15" s="32"/>
      <c r="T15" s="33"/>
      <c r="U15" s="34"/>
      <c r="V15" s="35"/>
      <c r="W15" s="36"/>
    </row>
    <row r="16" spans="1:23" s="2" customFormat="1" ht="50.1" customHeight="1">
      <c r="B16" s="89"/>
      <c r="C16" s="77"/>
      <c r="D16" s="90"/>
      <c r="E16" s="40" t="s">
        <v>11</v>
      </c>
      <c r="F16" s="159" t="s">
        <v>9</v>
      </c>
      <c r="G16" s="160"/>
      <c r="H16" s="161"/>
      <c r="I16" s="153">
        <v>100000</v>
      </c>
      <c r="J16" s="154"/>
      <c r="K16" s="153">
        <v>0</v>
      </c>
      <c r="L16" s="154"/>
      <c r="M16" s="153">
        <f t="shared" si="0"/>
        <v>100000</v>
      </c>
      <c r="N16" s="154"/>
      <c r="O16" s="153">
        <f t="shared" si="1"/>
        <v>50000</v>
      </c>
      <c r="P16" s="154"/>
      <c r="Q16" s="149">
        <v>5</v>
      </c>
      <c r="R16" s="150"/>
      <c r="S16" s="151">
        <f t="shared" si="2"/>
        <v>250000</v>
      </c>
      <c r="T16" s="152"/>
      <c r="U16" s="64">
        <v>45689</v>
      </c>
      <c r="V16" s="38" t="s">
        <v>6</v>
      </c>
      <c r="W16" s="39">
        <v>45747</v>
      </c>
    </row>
    <row r="17" spans="2:23" s="2" customFormat="1" ht="50.1" customHeight="1" thickBot="1">
      <c r="B17" s="89"/>
      <c r="C17" s="77"/>
      <c r="D17" s="90"/>
      <c r="E17" s="41" t="s">
        <v>12</v>
      </c>
      <c r="F17" s="128" t="s">
        <v>9</v>
      </c>
      <c r="G17" s="129"/>
      <c r="H17" s="130"/>
      <c r="I17" s="131">
        <v>300000</v>
      </c>
      <c r="J17" s="132"/>
      <c r="K17" s="131">
        <v>0</v>
      </c>
      <c r="L17" s="132"/>
      <c r="M17" s="131">
        <f t="shared" si="0"/>
        <v>300000</v>
      </c>
      <c r="N17" s="132"/>
      <c r="O17" s="131">
        <f t="shared" si="1"/>
        <v>125000</v>
      </c>
      <c r="P17" s="132"/>
      <c r="Q17" s="133">
        <v>10</v>
      </c>
      <c r="R17" s="134"/>
      <c r="S17" s="135">
        <f t="shared" si="2"/>
        <v>1250000</v>
      </c>
      <c r="T17" s="136"/>
      <c r="U17" s="65">
        <v>45689</v>
      </c>
      <c r="V17" s="23" t="s">
        <v>6</v>
      </c>
      <c r="W17" s="24">
        <v>45747</v>
      </c>
    </row>
    <row r="18" spans="2:23" s="2" customFormat="1" ht="50.1" customHeight="1" thickBot="1">
      <c r="B18" s="142" t="s">
        <v>29</v>
      </c>
      <c r="C18" s="122"/>
      <c r="D18" s="12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4"/>
      <c r="S18" s="139">
        <f>I10*Q10</f>
        <v>0</v>
      </c>
      <c r="T18" s="140"/>
      <c r="U18" s="119"/>
      <c r="V18" s="120"/>
      <c r="W18" s="120"/>
    </row>
    <row r="19" spans="2:23" s="2" customFormat="1" ht="50.1" customHeight="1" thickBot="1">
      <c r="B19" s="121" t="s">
        <v>28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3"/>
      <c r="S19" s="124">
        <f>S10</f>
        <v>0</v>
      </c>
      <c r="T19" s="125"/>
      <c r="U19" s="126" t="s">
        <v>47</v>
      </c>
      <c r="V19" s="127"/>
      <c r="W19" s="127"/>
    </row>
    <row r="20" spans="2:23" s="2" customFormat="1" ht="20.100000000000001" customHeight="1">
      <c r="B20" s="6" t="s">
        <v>7</v>
      </c>
      <c r="C20" s="6"/>
      <c r="D20" s="6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1"/>
      <c r="T20" s="141"/>
      <c r="U20" s="43"/>
      <c r="V20" s="43"/>
    </row>
  </sheetData>
  <sheetProtection insertRows="0"/>
  <mergeCells count="73">
    <mergeCell ref="S20:T20"/>
    <mergeCell ref="S17:T17"/>
    <mergeCell ref="B18:R18"/>
    <mergeCell ref="S18:T18"/>
    <mergeCell ref="U18:W18"/>
    <mergeCell ref="B19:R19"/>
    <mergeCell ref="S19:T19"/>
    <mergeCell ref="U19:W19"/>
    <mergeCell ref="F17:H17"/>
    <mergeCell ref="I17:J17"/>
    <mergeCell ref="K17:L17"/>
    <mergeCell ref="M17:N17"/>
    <mergeCell ref="O17:P17"/>
    <mergeCell ref="Q17:R17"/>
    <mergeCell ref="S14:T14"/>
    <mergeCell ref="F16:H16"/>
    <mergeCell ref="I16:J16"/>
    <mergeCell ref="K16:L16"/>
    <mergeCell ref="M16:N16"/>
    <mergeCell ref="O16:P16"/>
    <mergeCell ref="Q16:R16"/>
    <mergeCell ref="S16:T16"/>
    <mergeCell ref="F14:H14"/>
    <mergeCell ref="I14:J14"/>
    <mergeCell ref="K14:L14"/>
    <mergeCell ref="M14:N14"/>
    <mergeCell ref="O14:P14"/>
    <mergeCell ref="Q14:R14"/>
    <mergeCell ref="S12:T12"/>
    <mergeCell ref="F13:H13"/>
    <mergeCell ref="I13:J13"/>
    <mergeCell ref="K13:L13"/>
    <mergeCell ref="M13:N13"/>
    <mergeCell ref="O13:P13"/>
    <mergeCell ref="Q13:R13"/>
    <mergeCell ref="S13:T13"/>
    <mergeCell ref="F12:H12"/>
    <mergeCell ref="I12:J12"/>
    <mergeCell ref="K12:L12"/>
    <mergeCell ref="M12:N12"/>
    <mergeCell ref="O12:P12"/>
    <mergeCell ref="Q12:R12"/>
    <mergeCell ref="Q10:R10"/>
    <mergeCell ref="S10:T10"/>
    <mergeCell ref="F11:H11"/>
    <mergeCell ref="I11:J11"/>
    <mergeCell ref="K11:L11"/>
    <mergeCell ref="M11:N11"/>
    <mergeCell ref="O11:P11"/>
    <mergeCell ref="Q11:R11"/>
    <mergeCell ref="S11:T11"/>
    <mergeCell ref="O7:P9"/>
    <mergeCell ref="Q7:R9"/>
    <mergeCell ref="S7:T9"/>
    <mergeCell ref="U7:W9"/>
    <mergeCell ref="B10:D17"/>
    <mergeCell ref="F10:H10"/>
    <mergeCell ref="I10:J10"/>
    <mergeCell ref="K10:L10"/>
    <mergeCell ref="M10:N10"/>
    <mergeCell ref="O10:P10"/>
    <mergeCell ref="B7:D9"/>
    <mergeCell ref="E7:E9"/>
    <mergeCell ref="F7:H9"/>
    <mergeCell ref="I7:J9"/>
    <mergeCell ref="K7:L9"/>
    <mergeCell ref="M7:N9"/>
    <mergeCell ref="S6:T6"/>
    <mergeCell ref="A2:W2"/>
    <mergeCell ref="R3:T3"/>
    <mergeCell ref="U3:W3"/>
    <mergeCell ref="R4:T4"/>
    <mergeCell ref="U4:W4"/>
  </mergeCells>
  <phoneticPr fontId="3"/>
  <printOptions horizontalCentered="1"/>
  <pageMargins left="0.25" right="0.25" top="0.75" bottom="0.75" header="0.3" footer="0.3"/>
  <pageSetup paperSize="9" scale="48" orientation="landscape" r:id="rId1"/>
  <colBreaks count="1" manualBreakCount="1">
    <brk id="23" max="6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第1号様式　別紙１</vt:lpstr>
      <vt:lpstr>第1号様式　別紙２</vt:lpstr>
      <vt:lpstr>第６号様式　別紙</vt:lpstr>
      <vt:lpstr>'第1号様式　別紙１'!Print_Area</vt:lpstr>
      <vt:lpstr>'第６号様式　別紙'!Print_Area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