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01_訪問介護\"/>
    </mc:Choice>
  </mc:AlternateContent>
  <bookViews>
    <workbookView xWindow="0" yWindow="0" windowWidth="20490" windowHeight="7680" tabRatio="885"/>
  </bookViews>
  <sheets>
    <sheet name="訪問（様式） " sheetId="9" r:id="rId1"/>
    <sheet name="訪問（記入例）" sheetId="19" r:id="rId2"/>
  </sheets>
  <definedNames>
    <definedName name="_xlnm.Print_Area" localSheetId="1">'訪問（記入例）'!$A$1:$AP$61</definedName>
    <definedName name="_xlnm.Print_Area" localSheetId="0">'訪問（様式） '!$A$1:$AO$43</definedName>
  </definedNames>
  <calcPr calcId="162913"/>
</workbook>
</file>

<file path=xl/calcChain.xml><?xml version="1.0" encoding="utf-8"?>
<calcChain xmlns="http://schemas.openxmlformats.org/spreadsheetml/2006/main">
  <c r="AL7" i="9" l="1"/>
  <c r="H7" i="19"/>
  <c r="I7" i="19" s="1"/>
  <c r="J7" i="19" s="1"/>
  <c r="K7" i="19" s="1"/>
  <c r="L7" i="19" s="1"/>
  <c r="M7" i="19" s="1"/>
  <c r="N7" i="19" s="1"/>
  <c r="O7" i="19" s="1"/>
  <c r="P7" i="19" s="1"/>
  <c r="Q7" i="19" s="1"/>
  <c r="R7" i="19" s="1"/>
  <c r="S7" i="19" s="1"/>
  <c r="T7" i="19" s="1"/>
  <c r="U7" i="19" s="1"/>
  <c r="V7" i="19" s="1"/>
  <c r="W7" i="19" s="1"/>
  <c r="X7" i="19" s="1"/>
  <c r="Y7" i="19" s="1"/>
  <c r="Z7" i="19" s="1"/>
  <c r="AA7" i="19" s="1"/>
  <c r="AB7" i="19" s="1"/>
  <c r="AC7" i="19" s="1"/>
  <c r="AD7" i="19" s="1"/>
  <c r="AE7" i="19" s="1"/>
  <c r="AF7" i="19" s="1"/>
  <c r="AG7" i="19" s="1"/>
  <c r="AH7" i="19" s="1"/>
  <c r="AI7" i="19" s="1"/>
  <c r="AJ7" i="19" s="1"/>
  <c r="AK7" i="19" s="1"/>
  <c r="AL11" i="19"/>
  <c r="AL32" i="19" s="1"/>
  <c r="AN31" i="19"/>
  <c r="AN25" i="19"/>
  <c r="AN17" i="19"/>
  <c r="AL9" i="19"/>
  <c r="AM9" i="19"/>
  <c r="AN9" i="19" s="1"/>
  <c r="AL29" i="19"/>
  <c r="AM29" i="19" s="1"/>
  <c r="AN29" i="19" s="1"/>
  <c r="AL27" i="19"/>
  <c r="AM27" i="19"/>
  <c r="AN27" i="19" s="1"/>
  <c r="AM25" i="19"/>
  <c r="AL25" i="19"/>
  <c r="AL23" i="19"/>
  <c r="AM23" i="19"/>
  <c r="AN23" i="19" s="1"/>
  <c r="AL21" i="19"/>
  <c r="AM21" i="19" s="1"/>
  <c r="AN21" i="19" s="1"/>
  <c r="AL19" i="19"/>
  <c r="AM19" i="19"/>
  <c r="AN19" i="19" s="1"/>
  <c r="AM17" i="19"/>
  <c r="AL17" i="19"/>
  <c r="AL15" i="19"/>
  <c r="AM15" i="19"/>
  <c r="AN15" i="19" s="1"/>
  <c r="AL13" i="19"/>
  <c r="AM13" i="19" s="1"/>
  <c r="AN13" i="19" s="1"/>
  <c r="AM11" i="19"/>
  <c r="AN11" i="19"/>
  <c r="AL27" i="9"/>
  <c r="AL25" i="9"/>
  <c r="AM25" i="9"/>
  <c r="AL23" i="9"/>
  <c r="AL21" i="9"/>
  <c r="AM21" i="9" s="1"/>
  <c r="AL19" i="9"/>
  <c r="AM19" i="9" s="1"/>
  <c r="AL17" i="9"/>
  <c r="AM17" i="9" s="1"/>
  <c r="AL15" i="9"/>
  <c r="AM15" i="9"/>
  <c r="AL13" i="9"/>
  <c r="AL11" i="9"/>
  <c r="AM11" i="9" s="1"/>
  <c r="AL9" i="9"/>
  <c r="AM9" i="9"/>
  <c r="AM27" i="9"/>
  <c r="AM23" i="9"/>
  <c r="AM13" i="9"/>
  <c r="AM7" i="9"/>
  <c r="AH32" i="19"/>
  <c r="AG32" i="19"/>
  <c r="AF32" i="19"/>
  <c r="AE32" i="19"/>
  <c r="AD32" i="19"/>
  <c r="AC32" i="19"/>
  <c r="AB32" i="19"/>
  <c r="AA32" i="19"/>
  <c r="Z32" i="19"/>
  <c r="Y32" i="19"/>
  <c r="X32" i="19"/>
  <c r="W32" i="19"/>
  <c r="V32" i="19"/>
  <c r="U32" i="19"/>
  <c r="T32" i="19"/>
  <c r="S32" i="19"/>
  <c r="R32" i="19"/>
  <c r="Q32" i="19"/>
  <c r="P32" i="19"/>
  <c r="O32" i="19"/>
  <c r="N32" i="19"/>
  <c r="M32" i="19"/>
  <c r="L32" i="19"/>
  <c r="K32" i="19"/>
  <c r="J32" i="19"/>
  <c r="I32" i="19"/>
  <c r="H32" i="19"/>
  <c r="G32" i="19"/>
  <c r="AM31" i="19"/>
  <c r="AM32" i="19" l="1"/>
  <c r="AN32" i="19"/>
</calcChain>
</file>

<file path=xl/sharedStrings.xml><?xml version="1.0" encoding="utf-8"?>
<sst xmlns="http://schemas.openxmlformats.org/spreadsheetml/2006/main" count="392" uniqueCount="94">
  <si>
    <t>職種</t>
    <rPh sb="0" eb="2">
      <t>ショクシュ</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</si>
  <si>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</si>
  <si>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</si>
  <si>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</si>
  <si>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</si>
  <si>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</si>
  <si>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事業所・施設名（　　　　　　　　　　　　　　　　　　　　　　　　　　）</t>
    <phoneticPr fontId="2"/>
  </si>
  <si>
    <t>週平均の勤務時間</t>
    <phoneticPr fontId="2"/>
  </si>
  <si>
    <t>常勤換算後の人数</t>
    <phoneticPr fontId="2"/>
  </si>
  <si>
    <t>勤務時間</t>
    <rPh sb="0" eb="2">
      <t>キンム</t>
    </rPh>
    <rPh sb="2" eb="4">
      <t>ジカン</t>
    </rPh>
    <phoneticPr fontId="2"/>
  </si>
  <si>
    <t>時間</t>
    <rPh sb="0" eb="2">
      <t>ジカン</t>
    </rPh>
    <phoneticPr fontId="2"/>
  </si>
  <si>
    <t>実働</t>
    <rPh sb="0" eb="2">
      <t>ジツドウ</t>
    </rPh>
    <phoneticPr fontId="2"/>
  </si>
  <si>
    <t>時間とする。</t>
    <rPh sb="0" eb="2">
      <t>ジカン</t>
    </rPh>
    <phoneticPr fontId="2"/>
  </si>
  <si>
    <t>記入要領</t>
    <rPh sb="0" eb="2">
      <t>キニュウ</t>
    </rPh>
    <rPh sb="2" eb="4">
      <t>ヨウリョウ</t>
    </rPh>
    <phoneticPr fontId="2"/>
  </si>
  <si>
    <t>管理者</t>
    <rPh sb="0" eb="2">
      <t>カンリ</t>
    </rPh>
    <rPh sb="2" eb="3">
      <t>シャ</t>
    </rPh>
    <phoneticPr fontId="2"/>
  </si>
  <si>
    <t>管理者兼務</t>
    <rPh sb="0" eb="3">
      <t>カンリシャ</t>
    </rPh>
    <rPh sb="3" eb="5">
      <t>ケンム</t>
    </rPh>
    <phoneticPr fontId="2"/>
  </si>
  <si>
    <t>【例】</t>
    <rPh sb="1" eb="2">
      <t>レイ</t>
    </rPh>
    <phoneticPr fontId="2"/>
  </si>
  <si>
    <t>　勤務形態　Ａ：常勤で専従　Ｂ：常勤で兼務　Ｃ：常勤以外で専従　Ｄ：常勤以外で兼務　を記入してください。</t>
    <rPh sb="1" eb="3">
      <t>キンム</t>
    </rPh>
    <rPh sb="3" eb="5">
      <t>ケイタイ</t>
    </rPh>
    <rPh sb="8" eb="10">
      <t>ジョウキン</t>
    </rPh>
    <rPh sb="11" eb="13">
      <t>センジュウ</t>
    </rPh>
    <rPh sb="16" eb="18">
      <t>ジョウキン</t>
    </rPh>
    <rPh sb="19" eb="21">
      <t>ケンム</t>
    </rPh>
    <rPh sb="24" eb="26">
      <t>ジョウキン</t>
    </rPh>
    <rPh sb="26" eb="28">
      <t>イガイ</t>
    </rPh>
    <rPh sb="29" eb="31">
      <t>センジュウ</t>
    </rPh>
    <rPh sb="34" eb="36">
      <t>ジョウキン</t>
    </rPh>
    <rPh sb="36" eb="38">
      <t>イガイ</t>
    </rPh>
    <rPh sb="39" eb="41">
      <t>ケンム</t>
    </rPh>
    <rPh sb="43" eb="45">
      <t>キニュウ</t>
    </rPh>
    <phoneticPr fontId="2"/>
  </si>
  <si>
    <t>勤務
形態　　　　　　　　　　（兼務している職種）</t>
    <rPh sb="0" eb="2">
      <t>キンム</t>
    </rPh>
    <rPh sb="3" eb="5">
      <t>ケイタイ</t>
    </rPh>
    <rPh sb="16" eb="18">
      <t>ケンム</t>
    </rPh>
    <rPh sb="22" eb="24">
      <t>ショクシュ</t>
    </rPh>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</si>
  <si>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</si>
  <si>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雇用年月日</t>
    <rPh sb="0" eb="2">
      <t>コヨウ</t>
    </rPh>
    <rPh sb="2" eb="5">
      <t>ネンガッピ</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</si>
  <si>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</si>
  <si>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</si>
  <si>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　氏名と雇用年月日を記入してください。</t>
    <rPh sb="1" eb="3">
      <t>シメイ</t>
    </rPh>
    <rPh sb="4" eb="6">
      <t>コヨウ</t>
    </rPh>
    <rPh sb="6" eb="9">
      <t>ネンガッピ</t>
    </rPh>
    <rPh sb="10" eb="12">
      <t>キニュウ</t>
    </rPh>
    <phoneticPr fontId="2"/>
  </si>
  <si>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</si>
  <si>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　　①　「秘密保持に関する規定」のある誓約書を別途取っている場合。</t>
    <phoneticPr fontId="2"/>
  </si>
  <si>
    <t>　　②　雇用契約書等に「秘密保持に関する規定」がある場合。</t>
    <rPh sb="9" eb="10">
      <t>ナド</t>
    </rPh>
    <rPh sb="26" eb="28">
      <t>バアイ</t>
    </rPh>
    <phoneticPr fontId="2"/>
  </si>
  <si>
    <t>　　③　就業規則に「秘密保持に関する規定」がある場合。</t>
    <phoneticPr fontId="2"/>
  </si>
  <si>
    <t>事業所・施設名（　　　　　　　　　　　　　　　　　　　　　　　　　　）</t>
    <phoneticPr fontId="2"/>
  </si>
  <si>
    <t>（　　            　　　）</t>
    <phoneticPr fontId="2"/>
  </si>
  <si>
    <t>（　　            　　　）</t>
    <phoneticPr fontId="2"/>
  </si>
  <si>
    <t>（　　　            　　）</t>
    <phoneticPr fontId="2"/>
  </si>
  <si>
    <t>訪問介護員の勤務時間の総合計</t>
    <rPh sb="0" eb="2">
      <t>ホウモン</t>
    </rPh>
    <rPh sb="2" eb="4">
      <t>カイゴ</t>
    </rPh>
    <rPh sb="4" eb="5">
      <t>イン</t>
    </rPh>
    <rPh sb="6" eb="8">
      <t>キンム</t>
    </rPh>
    <rPh sb="8" eb="10">
      <t>ジカン</t>
    </rPh>
    <rPh sb="11" eb="12">
      <t>ソウ</t>
    </rPh>
    <rPh sb="12" eb="14">
      <t>ゴウケイ</t>
    </rPh>
    <phoneticPr fontId="2"/>
  </si>
  <si>
    <t>備考（他施設との兼務関係）</t>
    <rPh sb="0" eb="2">
      <t>ビコウ</t>
    </rPh>
    <rPh sb="3" eb="4">
      <t>ホカ</t>
    </rPh>
    <rPh sb="4" eb="6">
      <t>シセツ</t>
    </rPh>
    <rPh sb="8" eb="10">
      <t>ケンム</t>
    </rPh>
    <rPh sb="10" eb="12">
      <t>カンケイ</t>
    </rPh>
    <phoneticPr fontId="2"/>
  </si>
  <si>
    <t>①</t>
    <phoneticPr fontId="2"/>
  </si>
  <si>
    <t>サービス提供責任者</t>
    <rPh sb="4" eb="6">
      <t>テイキョウ</t>
    </rPh>
    <rPh sb="6" eb="9">
      <t>セキニンシャ</t>
    </rPh>
    <phoneticPr fontId="2"/>
  </si>
  <si>
    <t>A</t>
    <phoneticPr fontId="2"/>
  </si>
  <si>
    <t>訪問介護員</t>
    <rPh sb="0" eb="2">
      <t>ホウモン</t>
    </rPh>
    <rPh sb="2" eb="4">
      <t>カイゴ</t>
    </rPh>
    <rPh sb="4" eb="5">
      <t>イン</t>
    </rPh>
    <phoneticPr fontId="2"/>
  </si>
  <si>
    <t>Ａ</t>
    <phoneticPr fontId="2"/>
  </si>
  <si>
    <t>⑤</t>
    <phoneticPr fontId="2"/>
  </si>
  <si>
    <t>Ｃ</t>
    <phoneticPr fontId="2"/>
  </si>
  <si>
    <t>③</t>
    <phoneticPr fontId="2"/>
  </si>
  <si>
    <t>②</t>
    <phoneticPr fontId="2"/>
  </si>
  <si>
    <t>④</t>
    <phoneticPr fontId="2"/>
  </si>
  <si>
    <t>（休憩時間</t>
    <rPh sb="1" eb="3">
      <t>キュウケイ</t>
    </rPh>
    <rPh sb="3" eb="5">
      <t>ジカン</t>
    </rPh>
    <phoneticPr fontId="2"/>
  </si>
  <si>
    <t>時間）</t>
    <rPh sb="0" eb="2">
      <t>ジカン</t>
    </rPh>
    <phoneticPr fontId="2"/>
  </si>
  <si>
    <t>勤務時間に定めのない者</t>
    <rPh sb="0" eb="2">
      <t>キンム</t>
    </rPh>
    <rPh sb="2" eb="4">
      <t>ジカン</t>
    </rPh>
    <rPh sb="5" eb="6">
      <t>サダ</t>
    </rPh>
    <rPh sb="10" eb="11">
      <t>モノ</t>
    </rPh>
    <phoneticPr fontId="2"/>
  </si>
  <si>
    <t>休み</t>
    <rPh sb="0" eb="1">
      <t>ヤス</t>
    </rPh>
    <phoneticPr fontId="2"/>
  </si>
  <si>
    <t>　算出にあたっては、小数点以下第２位を切り捨ててください。</t>
    <rPh sb="1" eb="3">
      <t>サンシュツ</t>
    </rPh>
    <rPh sb="10" eb="13">
      <t>ショウスウテン</t>
    </rPh>
    <rPh sb="13" eb="15">
      <t>イカ</t>
    </rPh>
    <rPh sb="15" eb="16">
      <t>ダイ</t>
    </rPh>
    <rPh sb="17" eb="18">
      <t>イ</t>
    </rPh>
    <rPh sb="19" eb="20">
      <t>キ</t>
    </rPh>
    <rPh sb="21" eb="22">
      <t>ス</t>
    </rPh>
    <phoneticPr fontId="2"/>
  </si>
  <si>
    <t>　兼務がある場合には、兼務している職種とそれぞれに従事する時間がわかるようにしてください。</t>
    <rPh sb="1" eb="3">
      <t>ケンム</t>
    </rPh>
    <rPh sb="6" eb="8">
      <t>バアイ</t>
    </rPh>
    <rPh sb="11" eb="13">
      <t>ケンム</t>
    </rPh>
    <rPh sb="17" eb="19">
      <t>ショクシュ</t>
    </rPh>
    <rPh sb="25" eb="27">
      <t>ジュウジ</t>
    </rPh>
    <rPh sb="29" eb="31">
      <t>ジカン</t>
    </rPh>
    <phoneticPr fontId="2"/>
  </si>
  <si>
    <t>　当該事業所・施設に係る組織体制図を添付してください。</t>
    <rPh sb="1" eb="3">
      <t>トウガイ</t>
    </rPh>
    <rPh sb="3" eb="6">
      <t>ジギョウショ</t>
    </rPh>
    <rPh sb="7" eb="9">
      <t>シセツ</t>
    </rPh>
    <rPh sb="10" eb="11">
      <t>カカ</t>
    </rPh>
    <rPh sb="12" eb="14">
      <t>ソシキ</t>
    </rPh>
    <rPh sb="14" eb="16">
      <t>タイセイ</t>
    </rPh>
    <rPh sb="16" eb="17">
      <t>ズ</t>
    </rPh>
    <rPh sb="18" eb="20">
      <t>テンプ</t>
    </rPh>
    <phoneticPr fontId="2"/>
  </si>
  <si>
    <t>B</t>
    <phoneticPr fontId="2"/>
  </si>
  <si>
    <t>○○　　○○</t>
    <phoneticPr fontId="2"/>
  </si>
  <si>
    <t>●●　●●</t>
    <phoneticPr fontId="2"/>
  </si>
  <si>
    <t>□□　□□</t>
    <phoneticPr fontId="2"/>
  </si>
  <si>
    <t>▲▲　▲▲</t>
    <phoneticPr fontId="2"/>
  </si>
  <si>
    <t>△△　△△</t>
    <phoneticPr fontId="2"/>
  </si>
  <si>
    <t>■■　■■</t>
    <phoneticPr fontId="2"/>
  </si>
  <si>
    <t>☆☆　☆☆</t>
    <phoneticPr fontId="2"/>
  </si>
  <si>
    <t>★★　★★</t>
    <phoneticPr fontId="2"/>
  </si>
  <si>
    <t>××　×　×</t>
    <phoneticPr fontId="2"/>
  </si>
  <si>
    <t>○○　○○</t>
    <phoneticPr fontId="2"/>
  </si>
  <si>
    <t>◇◇　◇◇</t>
    <phoneticPr fontId="2"/>
  </si>
  <si>
    <t>（　Ｈ○・○・○）</t>
    <phoneticPr fontId="2"/>
  </si>
  <si>
    <t>◆◆　◆◆</t>
    <phoneticPr fontId="2"/>
  </si>
  <si>
    <t>（Ｈ○・○・○）</t>
    <phoneticPr fontId="2"/>
  </si>
  <si>
    <t>勤務時間　</t>
    <phoneticPr fontId="2"/>
  </si>
  <si>
    <t>①</t>
    <phoneticPr fontId="2"/>
  </si>
  <si>
    <t>②</t>
    <phoneticPr fontId="2"/>
  </si>
  <si>
    <t>１２：００</t>
    <phoneticPr fontId="2"/>
  </si>
  <si>
    <t>～</t>
    <phoneticPr fontId="2"/>
  </si>
  <si>
    <t>１８：００</t>
    <phoneticPr fontId="2"/>
  </si>
  <si>
    <t>5･5</t>
    <phoneticPr fontId="2"/>
  </si>
  <si>
    <t>③</t>
    <phoneticPr fontId="2"/>
  </si>
  <si>
    <t>７：００</t>
    <phoneticPr fontId="2"/>
  </si>
  <si>
    <t>4･5</t>
    <phoneticPr fontId="2"/>
  </si>
  <si>
    <t>④</t>
    <phoneticPr fontId="2"/>
  </si>
  <si>
    <t>⑤</t>
    <phoneticPr fontId="2"/>
  </si>
  <si>
    <t>９：００</t>
    <phoneticPr fontId="2"/>
  </si>
  <si>
    <t>～</t>
    <phoneticPr fontId="2"/>
  </si>
  <si>
    <t>訪問介護員兼務</t>
    <rPh sb="0" eb="2">
      <t>ホウモン</t>
    </rPh>
    <rPh sb="2" eb="4">
      <t>カイゴ</t>
    </rPh>
    <rPh sb="4" eb="5">
      <t>イン</t>
    </rPh>
    <rPh sb="5" eb="7">
      <t>ケンム</t>
    </rPh>
    <phoneticPr fontId="2"/>
  </si>
  <si>
    <t>　職種：管理者、サービス提供責任者、訪問介護員(実績のない登録ヘルパーも含む）を記入してください。</t>
    <rPh sb="1" eb="3">
      <t>ショクシュ</t>
    </rPh>
    <rPh sb="4" eb="6">
      <t>カンリ</t>
    </rPh>
    <rPh sb="6" eb="7">
      <t>シャ</t>
    </rPh>
    <rPh sb="12" eb="14">
      <t>テイキョウ</t>
    </rPh>
    <rPh sb="14" eb="17">
      <t>セキニンシャ</t>
    </rPh>
    <rPh sb="18" eb="20">
      <t>ホウモン</t>
    </rPh>
    <rPh sb="24" eb="26">
      <t>ジッセキ</t>
    </rPh>
    <rPh sb="29" eb="31">
      <t>トウロク</t>
    </rPh>
    <rPh sb="36" eb="37">
      <t>フク</t>
    </rPh>
    <rPh sb="40" eb="42">
      <t>キニュウ</t>
    </rPh>
    <phoneticPr fontId="2"/>
  </si>
  <si>
    <t>　従業者全員（管理者・サービス提供責任者を含む。）について、４週間分の勤務時間区分及び時間数を記入してください。
勤務時間区分は【例】のようにその略号を記入してください。</t>
    <rPh sb="1" eb="4">
      <t>ジュウギョウシャ</t>
    </rPh>
    <rPh sb="4" eb="6">
      <t>ゼンイン</t>
    </rPh>
    <rPh sb="7" eb="10">
      <t>カンリシャ</t>
    </rPh>
    <rPh sb="15" eb="17">
      <t>テイキョウ</t>
    </rPh>
    <rPh sb="17" eb="20">
      <t>セキニンシャ</t>
    </rPh>
    <rPh sb="21" eb="22">
      <t>フク</t>
    </rPh>
    <rPh sb="31" eb="33">
      <t>シュウカン</t>
    </rPh>
    <rPh sb="33" eb="34">
      <t>ブン</t>
    </rPh>
    <rPh sb="35" eb="37">
      <t>キンム</t>
    </rPh>
    <rPh sb="37" eb="39">
      <t>ジカン</t>
    </rPh>
    <rPh sb="39" eb="41">
      <t>クブン</t>
    </rPh>
    <rPh sb="41" eb="42">
      <t>オヨ</t>
    </rPh>
    <rPh sb="43" eb="45">
      <t>ジカン</t>
    </rPh>
    <rPh sb="45" eb="46">
      <t>スウ</t>
    </rPh>
    <rPh sb="47" eb="49">
      <t>キニュウ</t>
    </rPh>
    <rPh sb="57" eb="59">
      <t>キンム</t>
    </rPh>
    <rPh sb="59" eb="61">
      <t>ジカン</t>
    </rPh>
    <rPh sb="61" eb="63">
      <t>クブン</t>
    </rPh>
    <rPh sb="65" eb="66">
      <t>レイ</t>
    </rPh>
    <rPh sb="73" eb="75">
      <t>リャクゴウ</t>
    </rPh>
    <rPh sb="76" eb="78">
      <t>キニュウ</t>
    </rPh>
    <phoneticPr fontId="2"/>
  </si>
  <si>
    <t>※「秘密保持に関する規定」とは「従業者が在職中及び退職後も業務上知り得た利用者・利用者家族に関する秘密を漏らさないこと」とします。</t>
    <phoneticPr fontId="2"/>
  </si>
  <si>
    <t>４週　（２８日まで）の合計</t>
    <rPh sb="1" eb="2">
      <t>シュウ</t>
    </rPh>
    <rPh sb="6" eb="7">
      <t>ニチ</t>
    </rPh>
    <phoneticPr fontId="2"/>
  </si>
  <si>
    <t>（　　　　年　　　月分）　サービス種類（　訪問介護・予防給付型訪問サービス　）</t>
    <rPh sb="21" eb="23">
      <t>ホウモン</t>
    </rPh>
    <rPh sb="23" eb="25">
      <t>カイゴ</t>
    </rPh>
    <rPh sb="26" eb="28">
      <t>ヨボウ</t>
    </rPh>
    <rPh sb="28" eb="31">
      <t>キュウフガタ</t>
    </rPh>
    <rPh sb="31" eb="33">
      <t>ホウモン</t>
    </rPh>
    <phoneticPr fontId="2"/>
  </si>
  <si>
    <t>（　　　　年　　　月分）　サービス種類（　　訪問介護・予防給付型訪問サービス　　）</t>
    <rPh sb="22" eb="24">
      <t>ホウモン</t>
    </rPh>
    <rPh sb="24" eb="26">
      <t>カイゴ</t>
    </rPh>
    <rPh sb="27" eb="29">
      <t>ヨボウ</t>
    </rPh>
    <rPh sb="29" eb="32">
      <t>キュウフガタ</t>
    </rPh>
    <rPh sb="32" eb="34">
      <t>ホウモン</t>
    </rPh>
    <phoneticPr fontId="2"/>
  </si>
  <si>
    <t>4週(28日まで)の合計</t>
    <rPh sb="5" eb="6">
      <t>ニチ</t>
    </rPh>
    <phoneticPr fontId="2"/>
  </si>
  <si>
    <t>第5週</t>
    <rPh sb="0" eb="1">
      <t>ダイ</t>
    </rPh>
    <rPh sb="2" eb="3">
      <t>シュウ</t>
    </rPh>
    <phoneticPr fontId="2"/>
  </si>
  <si>
    <t>第５週</t>
    <rPh sb="0" eb="1">
      <t>ダイ</t>
    </rPh>
    <rPh sb="2" eb="3">
      <t>シュウ</t>
    </rPh>
    <phoneticPr fontId="2"/>
  </si>
  <si>
    <t>日</t>
  </si>
  <si>
    <t>※常勤を週</t>
    <rPh sb="1" eb="3">
      <t>ジョウキン</t>
    </rPh>
    <rPh sb="4" eb="5">
      <t>シュウ</t>
    </rPh>
    <phoneticPr fontId="2"/>
  </si>
  <si>
    <t>　運営指導が実施される月の前々月の実績で作成してください。</t>
    <rPh sb="1" eb="3">
      <t>ウンエイ</t>
    </rPh>
    <rPh sb="6" eb="8">
      <t>ジッシ</t>
    </rPh>
    <rPh sb="11" eb="12">
      <t>ツキ</t>
    </rPh>
    <rPh sb="13" eb="15">
      <t>ゼンゼン</t>
    </rPh>
    <rPh sb="15" eb="16">
      <t>ゲツ</t>
    </rPh>
    <rPh sb="17" eb="19">
      <t>ジッセキ</t>
    </rPh>
    <rPh sb="20" eb="22">
      <t>サクセイ</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</si>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</sst>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8"/>
      <name val="BIZ UDゴシック"/>
      <family val="3"/>
      <charset val="128"/>
    </font>
    <font>
      <sz val="6"/>
      <name val="BIZ UDゴシック"/>
      <family val="3"/>
      <charset val="128"/>
    </font>
    <font>
      <sz val="9"/>
      <name val="BIZ UDゴシック"/>
      <family val="3"/>
      <charset val="128"/>
    </font>
    <font>
      <sz val="14"/>
      <name val="BIZ UDゴシック"/>
      <family val="3"/>
      <charset val="128"/>
    </font>
    <font>
      <b/>
      <sz val="16"/>
      <name val="BIZ UDゴシック"/>
      <family val="3"/>
      <charset val="128"/>
    </font>
    <font>
      <b/>
      <sz val="14"/>
      <name val="BIZ UDゴシック"/>
      <family val="3"/>
      <charset val="128"/>
    </font>
    <font>
      <b/>
      <sz val="10"/>
      <name val="BIZ UDゴシック"/>
      <family val="3"/>
      <charset val="128"/>
    </font>
  </fonts>
  <fills count="2">
    <fill>
      <patternFill patternType="none"/>
    </fill>
    <fill>
      <patternFill patternType="gray125"/>
    </fill>
  </fills>
  <borders count="1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dashDot">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style="double">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double">
        <color indexed="64"/>
      </left>
      <right style="medium">
        <color indexed="64"/>
      </right>
      <top style="hair">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double">
        <color indexed="64"/>
      </right>
      <top/>
      <bottom/>
      <diagonal/>
    </border>
    <border>
      <left style="double">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double">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bottom/>
      <diagonal/>
    </border>
    <border>
      <left/>
      <right style="medium">
        <color indexed="64"/>
      </right>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diagonal/>
    </border>
    <border>
      <left/>
      <right/>
      <top style="hair">
        <color indexed="64"/>
      </top>
      <bottom/>
      <diagonal/>
    </border>
    <border>
      <left style="double">
        <color indexed="64"/>
      </left>
      <right/>
      <top style="hair">
        <color indexed="64"/>
      </top>
      <bottom/>
      <diagonal/>
    </border>
    <border>
      <left/>
      <right style="medium">
        <color indexed="64"/>
      </right>
      <top style="hair">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thin">
        <color indexed="64"/>
      </bottom>
      <diagonal/>
    </border>
    <border>
      <left style="double">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cellStyleXfs>
  <cellXfs count="292">
    <xf numFmtId="0" fontId="0" fillId="0" borderId="0" xfId="0"/>
    <xf numFmtId="0" fontId="3" fillId="0" borderId="0" xfId="0" applyFont="1"/>
    <xf numFmtId="0" fontId="1" fillId="0" borderId="0" xfId="0" applyFont="1"/>
    <xf numFmtId="0" fontId="3" fillId="0" borderId="0" xfId="0" applyFont="1" applyAlignment="1">
      <alignment vertical="top"/>
    </xf>
    <xf numFmtId="0" fontId="3" fillId="0" borderId="0" xfId="0" applyFont="1" applyAlignment="1"/>
    <xf numFmtId="0" fontId="1" fillId="0" borderId="0" xfId="0" applyFont="1" applyAlignment="1"/>
    <xf numFmtId="0" fontId="4" fillId="0" borderId="0" xfId="0" applyFont="1"/>
    <xf numFmtId="0" fontId="5" fillId="0" borderId="1" xfId="0" applyFont="1" applyBorder="1" applyAlignment="1">
      <alignment horizontal="center" vertical="center"/>
    </xf>
    <xf numFmtId="0" fontId="6" fillId="0" borderId="0" xfId="0" applyFont="1" applyAlignment="1">
      <alignment vertical="center"/>
    </xf>
    <xf numFmtId="0" fontId="6" fillId="0" borderId="0" xfId="0" applyFont="1" applyAlignment="1">
      <alignment horizontal="right" vertical="center"/>
    </xf>
    <xf numFmtId="0" fontId="7" fillId="0" borderId="0" xfId="0" applyFont="1"/>
    <xf numFmtId="0" fontId="4" fillId="0" borderId="0" xfId="0" applyFont="1" applyAlignment="1">
      <alignment horizontal="center" wrapText="1"/>
    </xf>
    <xf numFmtId="0" fontId="4" fillId="0" borderId="0" xfId="0" applyFont="1" applyAlignment="1">
      <alignment horizontal="right"/>
    </xf>
    <xf numFmtId="0" fontId="4" fillId="0" borderId="2" xfId="0" applyFont="1" applyBorder="1" applyAlignment="1">
      <alignment horizontal="center" vertical="center"/>
    </xf>
    <xf numFmtId="0" fontId="8" fillId="0" borderId="5" xfId="0" applyFont="1" applyBorder="1" applyAlignment="1">
      <alignment horizontal="center" vertical="center"/>
    </xf>
    <xf numFmtId="0" fontId="4" fillId="0" borderId="6" xfId="0" applyFont="1" applyBorder="1"/>
    <xf numFmtId="0" fontId="4" fillId="0" borderId="1" xfId="0" applyFont="1" applyBorder="1"/>
    <xf numFmtId="0" fontId="4" fillId="0" borderId="7" xfId="0" applyFont="1" applyBorder="1"/>
    <xf numFmtId="0" fontId="4" fillId="0" borderId="8" xfId="0" applyFont="1" applyBorder="1"/>
    <xf numFmtId="0" fontId="4" fillId="0" borderId="9" xfId="0" applyFont="1" applyBorder="1"/>
    <xf numFmtId="0" fontId="10" fillId="0" borderId="10" xfId="0" applyFont="1" applyBorder="1" applyAlignment="1">
      <alignment horizontal="center" vertical="center"/>
    </xf>
    <xf numFmtId="0" fontId="8" fillId="0" borderId="11" xfId="0" applyFont="1" applyBorder="1" applyAlignment="1">
      <alignment horizontal="center" vertical="center"/>
    </xf>
    <xf numFmtId="0" fontId="4" fillId="0" borderId="12" xfId="0" applyFont="1" applyBorder="1" applyAlignment="1">
      <alignment horizontal="center"/>
    </xf>
    <xf numFmtId="0" fontId="4" fillId="0" borderId="13" xfId="0" applyFont="1" applyBorder="1"/>
    <xf numFmtId="0" fontId="4" fillId="0" borderId="14" xfId="0" applyFont="1" applyBorder="1"/>
    <xf numFmtId="0" fontId="4" fillId="0" borderId="15" xfId="0" applyFont="1" applyBorder="1"/>
    <xf numFmtId="0" fontId="4" fillId="0" borderId="16" xfId="0" applyFont="1" applyBorder="1"/>
    <xf numFmtId="0" fontId="4" fillId="0" borderId="12" xfId="0" applyFont="1" applyBorder="1"/>
    <xf numFmtId="0" fontId="4" fillId="0" borderId="17" xfId="0" applyFont="1" applyFill="1" applyBorder="1" applyAlignment="1"/>
    <xf numFmtId="0" fontId="10" fillId="0" borderId="2" xfId="0" applyFont="1" applyFill="1" applyBorder="1" applyAlignment="1">
      <alignment horizontal="center"/>
    </xf>
    <xf numFmtId="0" fontId="4" fillId="0" borderId="19" xfId="0" applyFont="1" applyFill="1" applyBorder="1" applyAlignment="1">
      <alignment horizontal="center"/>
    </xf>
    <xf numFmtId="0" fontId="4" fillId="0" borderId="20" xfId="0" applyFont="1" applyFill="1" applyBorder="1" applyAlignment="1">
      <alignment horizontal="center"/>
    </xf>
    <xf numFmtId="0" fontId="4" fillId="0" borderId="21" xfId="0" applyFont="1" applyFill="1" applyBorder="1" applyAlignment="1">
      <alignment horizontal="center"/>
    </xf>
    <xf numFmtId="0" fontId="4" fillId="0" borderId="22" xfId="0" applyFont="1" applyFill="1" applyBorder="1" applyAlignment="1">
      <alignment horizontal="center"/>
    </xf>
    <xf numFmtId="0" fontId="4" fillId="0" borderId="23" xfId="0" applyFont="1" applyFill="1" applyBorder="1" applyAlignment="1">
      <alignment horizontal="center"/>
    </xf>
    <xf numFmtId="0" fontId="4" fillId="0" borderId="24" xfId="0" applyFont="1" applyFill="1" applyBorder="1" applyAlignment="1">
      <alignment horizontal="center"/>
    </xf>
    <xf numFmtId="0" fontId="4" fillId="0" borderId="25" xfId="0" applyFont="1" applyFill="1" applyBorder="1"/>
    <xf numFmtId="0" fontId="4" fillId="0" borderId="26" xfId="0" applyFont="1" applyFill="1" applyBorder="1"/>
    <xf numFmtId="0" fontId="4" fillId="0" borderId="26" xfId="0" applyFont="1" applyBorder="1" applyAlignment="1"/>
    <xf numFmtId="0" fontId="4" fillId="0" borderId="27" xfId="0" applyFont="1" applyBorder="1"/>
    <xf numFmtId="0" fontId="4" fillId="0" borderId="28" xfId="0" applyFont="1" applyFill="1" applyBorder="1"/>
    <xf numFmtId="0" fontId="10" fillId="0" borderId="30" xfId="0" applyFont="1" applyFill="1" applyBorder="1" applyAlignment="1">
      <alignment horizontal="center" vertical="center"/>
    </xf>
    <xf numFmtId="0" fontId="4" fillId="0" borderId="31" xfId="0" applyFont="1" applyFill="1" applyBorder="1" applyAlignment="1">
      <alignment horizontal="center"/>
    </xf>
    <xf numFmtId="0" fontId="4" fillId="0" borderId="32" xfId="0" applyFont="1" applyFill="1" applyBorder="1" applyAlignment="1">
      <alignment horizontal="center"/>
    </xf>
    <xf numFmtId="0" fontId="4" fillId="0" borderId="33" xfId="0" applyFont="1" applyFill="1" applyBorder="1" applyAlignment="1">
      <alignment horizontal="center"/>
    </xf>
    <xf numFmtId="0" fontId="4" fillId="0" borderId="34" xfId="0" applyFont="1" applyFill="1" applyBorder="1" applyAlignment="1">
      <alignment horizontal="center"/>
    </xf>
    <xf numFmtId="0" fontId="4" fillId="0" borderId="35" xfId="0" applyFont="1" applyFill="1" applyBorder="1" applyAlignment="1">
      <alignment horizontal="center"/>
    </xf>
    <xf numFmtId="0" fontId="4" fillId="0" borderId="36" xfId="0" applyFont="1" applyFill="1" applyBorder="1" applyAlignment="1">
      <alignment horizontal="center"/>
    </xf>
    <xf numFmtId="0" fontId="4" fillId="0" borderId="37" xfId="0" applyFont="1" applyFill="1" applyBorder="1"/>
    <xf numFmtId="0" fontId="4" fillId="0" borderId="38" xfId="0" applyFont="1" applyFill="1" applyBorder="1"/>
    <xf numFmtId="0" fontId="4" fillId="0" borderId="38" xfId="0" applyFont="1" applyBorder="1" applyAlignment="1"/>
    <xf numFmtId="0" fontId="4" fillId="0" borderId="39" xfId="0" applyFont="1" applyBorder="1"/>
    <xf numFmtId="0" fontId="4" fillId="0" borderId="17" xfId="0" applyFont="1" applyFill="1" applyBorder="1"/>
    <xf numFmtId="0" fontId="4" fillId="0" borderId="17" xfId="0" applyFont="1" applyFill="1" applyBorder="1" applyAlignment="1">
      <alignment horizontal="center"/>
    </xf>
    <xf numFmtId="0" fontId="4" fillId="0" borderId="40" xfId="0" applyFont="1" applyFill="1" applyBorder="1" applyAlignment="1">
      <alignment horizontal="center"/>
    </xf>
    <xf numFmtId="0" fontId="10" fillId="0" borderId="41" xfId="0" applyFont="1" applyFill="1" applyBorder="1" applyAlignment="1">
      <alignment horizontal="center"/>
    </xf>
    <xf numFmtId="0" fontId="4" fillId="0" borderId="42" xfId="0" applyFont="1" applyFill="1" applyBorder="1" applyAlignment="1">
      <alignment horizontal="center"/>
    </xf>
    <xf numFmtId="0" fontId="4" fillId="0" borderId="43" xfId="0" applyFont="1" applyFill="1" applyBorder="1" applyAlignment="1">
      <alignment horizontal="center"/>
    </xf>
    <xf numFmtId="0" fontId="4" fillId="0" borderId="44" xfId="0" applyFont="1" applyFill="1" applyBorder="1" applyAlignment="1">
      <alignment horizontal="center"/>
    </xf>
    <xf numFmtId="0" fontId="4" fillId="0" borderId="45" xfId="0" applyFont="1" applyFill="1" applyBorder="1" applyAlignment="1">
      <alignment horizontal="center"/>
    </xf>
    <xf numFmtId="0" fontId="4" fillId="0" borderId="46" xfId="0" applyFont="1" applyFill="1" applyBorder="1" applyAlignment="1">
      <alignment horizontal="center"/>
    </xf>
    <xf numFmtId="0" fontId="4" fillId="0" borderId="47" xfId="0" applyFont="1" applyFill="1" applyBorder="1" applyAlignment="1">
      <alignment horizontal="center"/>
    </xf>
    <xf numFmtId="0" fontId="4" fillId="0" borderId="48" xfId="0" applyFont="1" applyFill="1" applyBorder="1"/>
    <xf numFmtId="0" fontId="4" fillId="0" borderId="49" xfId="0" applyFont="1" applyFill="1" applyBorder="1"/>
    <xf numFmtId="0" fontId="4" fillId="0" borderId="49" xfId="0" applyFont="1" applyBorder="1" applyAlignment="1"/>
    <xf numFmtId="0" fontId="4" fillId="0" borderId="50" xfId="0" applyFont="1" applyBorder="1"/>
    <xf numFmtId="0" fontId="4" fillId="0" borderId="51" xfId="0" applyFont="1" applyBorder="1"/>
    <xf numFmtId="0" fontId="4" fillId="0" borderId="51" xfId="0" applyFont="1" applyBorder="1" applyAlignment="1">
      <alignment horizontal="center"/>
    </xf>
    <xf numFmtId="0" fontId="4" fillId="0" borderId="52"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4" xfId="0" applyFont="1" applyBorder="1" applyAlignment="1">
      <alignment horizontal="center"/>
    </xf>
    <xf numFmtId="0" fontId="4" fillId="0" borderId="45" xfId="0" applyFont="1" applyBorder="1" applyAlignment="1">
      <alignment horizontal="center"/>
    </xf>
    <xf numFmtId="0" fontId="4" fillId="0" borderId="46" xfId="0" applyFont="1" applyBorder="1" applyAlignment="1">
      <alignment horizontal="center"/>
    </xf>
    <xf numFmtId="0" fontId="4" fillId="0" borderId="48" xfId="0" applyFont="1" applyBorder="1"/>
    <xf numFmtId="0" fontId="4" fillId="0" borderId="49" xfId="0" applyFont="1" applyBorder="1"/>
    <xf numFmtId="0" fontId="4" fillId="0" borderId="28" xfId="0" applyFont="1" applyBorder="1"/>
    <xf numFmtId="0" fontId="4" fillId="0" borderId="29" xfId="0" applyFont="1" applyBorder="1" applyAlignment="1">
      <alignment horizontal="center"/>
    </xf>
    <xf numFmtId="0" fontId="4" fillId="0" borderId="53" xfId="0" applyFont="1" applyBorder="1" applyAlignment="1">
      <alignment horizontal="center"/>
    </xf>
    <xf numFmtId="0" fontId="4" fillId="0" borderId="54" xfId="0" applyFont="1" applyBorder="1" applyAlignment="1">
      <alignment horizontal="center"/>
    </xf>
    <xf numFmtId="0" fontId="4" fillId="0" borderId="55" xfId="0" applyFont="1" applyBorder="1" applyAlignment="1">
      <alignment horizontal="center"/>
    </xf>
    <xf numFmtId="0" fontId="4" fillId="0" borderId="56" xfId="0" applyFont="1" applyBorder="1" applyAlignment="1">
      <alignment horizontal="center"/>
    </xf>
    <xf numFmtId="0" fontId="4" fillId="0" borderId="57" xfId="0" applyFont="1" applyBorder="1" applyAlignment="1">
      <alignment horizontal="center"/>
    </xf>
    <xf numFmtId="0" fontId="4" fillId="0" borderId="39" xfId="0" applyFont="1" applyBorder="1" applyAlignment="1"/>
    <xf numFmtId="0" fontId="4" fillId="0" borderId="58" xfId="0" applyFont="1" applyBorder="1" applyAlignment="1">
      <alignment horizontal="center"/>
    </xf>
    <xf numFmtId="0" fontId="4" fillId="0" borderId="41" xfId="0" applyFont="1" applyBorder="1" applyAlignment="1">
      <alignment horizontal="center"/>
    </xf>
    <xf numFmtId="0" fontId="4" fillId="0" borderId="59" xfId="0" applyFont="1" applyBorder="1" applyAlignment="1">
      <alignment horizontal="center"/>
    </xf>
    <xf numFmtId="0" fontId="4" fillId="0" borderId="60" xfId="0" applyFont="1" applyBorder="1" applyAlignment="1">
      <alignment horizontal="center"/>
    </xf>
    <xf numFmtId="0" fontId="4" fillId="0" borderId="61" xfId="0" applyFont="1" applyBorder="1"/>
    <xf numFmtId="0" fontId="4" fillId="0" borderId="62" xfId="0" applyFont="1" applyBorder="1"/>
    <xf numFmtId="0" fontId="4" fillId="0" borderId="50" xfId="0" applyFont="1" applyBorder="1" applyAlignment="1"/>
    <xf numFmtId="0" fontId="4" fillId="0" borderId="31" xfId="0" applyFont="1" applyBorder="1" applyAlignment="1">
      <alignment horizontal="center"/>
    </xf>
    <xf numFmtId="0" fontId="4" fillId="0" borderId="32" xfId="0" applyFont="1" applyBorder="1" applyAlignment="1">
      <alignment horizontal="center"/>
    </xf>
    <xf numFmtId="0" fontId="4" fillId="0" borderId="33" xfId="0" applyFont="1" applyBorder="1" applyAlignment="1">
      <alignment horizontal="center"/>
    </xf>
    <xf numFmtId="0" fontId="4" fillId="0" borderId="34" xfId="0" applyFont="1" applyBorder="1" applyAlignment="1">
      <alignment horizontal="center"/>
    </xf>
    <xf numFmtId="0" fontId="4" fillId="0" borderId="35" xfId="0" applyFont="1" applyBorder="1" applyAlignment="1">
      <alignment horizontal="center"/>
    </xf>
    <xf numFmtId="0" fontId="4" fillId="0" borderId="36" xfId="0" applyFont="1" applyBorder="1" applyAlignment="1">
      <alignment horizontal="center"/>
    </xf>
    <xf numFmtId="0" fontId="10" fillId="0" borderId="54" xfId="0" applyFont="1" applyFill="1" applyBorder="1" applyAlignment="1">
      <alignment horizontal="center" vertical="center"/>
    </xf>
    <xf numFmtId="0" fontId="4" fillId="0" borderId="63" xfId="0" applyFont="1" applyBorder="1"/>
    <xf numFmtId="0" fontId="4" fillId="0" borderId="38" xfId="0" applyFont="1" applyBorder="1"/>
    <xf numFmtId="0" fontId="4" fillId="0" borderId="64" xfId="0" applyFont="1" applyBorder="1"/>
    <xf numFmtId="0" fontId="4" fillId="0" borderId="60" xfId="0" applyFont="1" applyBorder="1"/>
    <xf numFmtId="0" fontId="4" fillId="0" borderId="17" xfId="0" applyFont="1" applyBorder="1"/>
    <xf numFmtId="0" fontId="4" fillId="0" borderId="40" xfId="0" applyFont="1" applyBorder="1" applyAlignment="1">
      <alignment horizontal="center"/>
    </xf>
    <xf numFmtId="0" fontId="4" fillId="0" borderId="65" xfId="0" applyFont="1" applyBorder="1"/>
    <xf numFmtId="0" fontId="4" fillId="0" borderId="66" xfId="0" applyFont="1" applyBorder="1" applyAlignment="1">
      <alignment horizontal="center"/>
    </xf>
    <xf numFmtId="0" fontId="4" fillId="0" borderId="67" xfId="0" applyFont="1" applyBorder="1" applyAlignment="1">
      <alignment horizontal="center"/>
    </xf>
    <xf numFmtId="0" fontId="4" fillId="0" borderId="68" xfId="0" applyFont="1" applyBorder="1" applyAlignment="1">
      <alignment horizontal="center"/>
    </xf>
    <xf numFmtId="0" fontId="4" fillId="0" borderId="69" xfId="0" applyFont="1" applyBorder="1" applyAlignment="1">
      <alignment horizontal="center"/>
    </xf>
    <xf numFmtId="0" fontId="4" fillId="0" borderId="70" xfId="0" applyFont="1" applyBorder="1" applyAlignment="1">
      <alignment horizontal="center"/>
    </xf>
    <xf numFmtId="0" fontId="4" fillId="0" borderId="71" xfId="0" applyFont="1" applyBorder="1" applyAlignment="1">
      <alignment horizontal="center"/>
    </xf>
    <xf numFmtId="0" fontId="4" fillId="0" borderId="72" xfId="0" applyFont="1" applyBorder="1"/>
    <xf numFmtId="0" fontId="4" fillId="0" borderId="73" xfId="0" applyFont="1" applyBorder="1"/>
    <xf numFmtId="0" fontId="4" fillId="0" borderId="56" xfId="0" applyFont="1" applyBorder="1"/>
    <xf numFmtId="0" fontId="4" fillId="0" borderId="74" xfId="0" applyFont="1" applyBorder="1"/>
    <xf numFmtId="0" fontId="4" fillId="0" borderId="75" xfId="0" applyFont="1" applyBorder="1" applyAlignment="1">
      <alignment horizontal="center"/>
    </xf>
    <xf numFmtId="0" fontId="4" fillId="0" borderId="30" xfId="0" applyFont="1" applyBorder="1" applyAlignment="1">
      <alignment horizontal="center"/>
    </xf>
    <xf numFmtId="0" fontId="4" fillId="0" borderId="76" xfId="0" applyFont="1" applyBorder="1" applyAlignment="1">
      <alignment horizontal="center"/>
    </xf>
    <xf numFmtId="0" fontId="4" fillId="0" borderId="65" xfId="0" applyFont="1" applyBorder="1" applyAlignment="1">
      <alignment horizontal="center"/>
    </xf>
    <xf numFmtId="0" fontId="4" fillId="0" borderId="77" xfId="0" applyFont="1" applyBorder="1" applyAlignment="1">
      <alignment horizontal="center"/>
    </xf>
    <xf numFmtId="0" fontId="4" fillId="0" borderId="78" xfId="0" applyFont="1" applyBorder="1"/>
    <xf numFmtId="0" fontId="4" fillId="0" borderId="79" xfId="0" applyFont="1" applyBorder="1" applyAlignment="1">
      <alignment horizontal="center"/>
    </xf>
    <xf numFmtId="0" fontId="4" fillId="0" borderId="80" xfId="0" applyFont="1" applyBorder="1" applyAlignment="1">
      <alignment horizontal="center"/>
    </xf>
    <xf numFmtId="0" fontId="4" fillId="0" borderId="81" xfId="0" applyFont="1" applyBorder="1" applyAlignment="1">
      <alignment horizontal="center"/>
    </xf>
    <xf numFmtId="0" fontId="4" fillId="0" borderId="82" xfId="0" applyFont="1" applyBorder="1" applyAlignment="1">
      <alignment horizontal="center"/>
    </xf>
    <xf numFmtId="0" fontId="4" fillId="0" borderId="83" xfId="0" applyFont="1" applyBorder="1" applyAlignment="1">
      <alignment horizontal="center"/>
    </xf>
    <xf numFmtId="0" fontId="4" fillId="0" borderId="84" xfId="0" applyFont="1" applyBorder="1"/>
    <xf numFmtId="0" fontId="4" fillId="0" borderId="85" xfId="0" applyFont="1" applyBorder="1" applyAlignment="1">
      <alignment horizontal="center"/>
    </xf>
    <xf numFmtId="0" fontId="4" fillId="0" borderId="0" xfId="0" applyFont="1" applyBorder="1"/>
    <xf numFmtId="0" fontId="4" fillId="0" borderId="0" xfId="0" applyFont="1" applyBorder="1" applyAlignment="1">
      <alignment horizontal="center"/>
    </xf>
    <xf numFmtId="176" fontId="4" fillId="0" borderId="0" xfId="0" applyNumberFormat="1" applyFont="1" applyBorder="1" applyAlignment="1"/>
    <xf numFmtId="0" fontId="4" fillId="0" borderId="0" xfId="0" applyFont="1" applyBorder="1" applyAlignment="1">
      <alignment horizontal="center" vertical="center"/>
    </xf>
    <xf numFmtId="0" fontId="4" fillId="0" borderId="0" xfId="0" applyFont="1" applyBorder="1" applyAlignment="1"/>
    <xf numFmtId="0" fontId="11" fillId="0" borderId="86" xfId="0" applyFont="1" applyBorder="1" applyAlignment="1">
      <alignment vertical="center"/>
    </xf>
    <xf numFmtId="0" fontId="11" fillId="0" borderId="0" xfId="0" applyFont="1" applyAlignment="1">
      <alignment vertical="center"/>
    </xf>
    <xf numFmtId="0" fontId="7" fillId="0" borderId="0" xfId="0" applyFont="1" applyAlignment="1">
      <alignment vertical="top"/>
    </xf>
    <xf numFmtId="49" fontId="4" fillId="0" borderId="0" xfId="0" applyNumberFormat="1" applyFont="1" applyAlignment="1">
      <alignment horizontal="center" vertical="top"/>
    </xf>
    <xf numFmtId="0" fontId="4" fillId="0" borderId="0" xfId="0" applyFont="1" applyAlignment="1">
      <alignment vertical="top"/>
    </xf>
    <xf numFmtId="0" fontId="4" fillId="0" borderId="0" xfId="0" applyNumberFormat="1" applyFont="1" applyAlignment="1">
      <alignment vertical="top"/>
    </xf>
    <xf numFmtId="0" fontId="7" fillId="0" borderId="0" xfId="0" applyNumberFormat="1" applyFont="1" applyAlignment="1">
      <alignment vertical="top"/>
    </xf>
    <xf numFmtId="0" fontId="4" fillId="0" borderId="0" xfId="0" applyNumberFormat="1" applyFont="1" applyAlignment="1">
      <alignment vertical="top" shrinkToFit="1"/>
    </xf>
    <xf numFmtId="0" fontId="7" fillId="0" borderId="0" xfId="0" applyFont="1" applyAlignment="1"/>
    <xf numFmtId="0" fontId="4" fillId="0" borderId="0" xfId="0" applyFont="1" applyAlignment="1"/>
    <xf numFmtId="0" fontId="4" fillId="0" borderId="87" xfId="0" applyFont="1" applyBorder="1"/>
    <xf numFmtId="0" fontId="4" fillId="0" borderId="88" xfId="0" applyFont="1" applyBorder="1"/>
    <xf numFmtId="0" fontId="4" fillId="0" borderId="89" xfId="0" applyFont="1" applyBorder="1"/>
    <xf numFmtId="0" fontId="4" fillId="0" borderId="90" xfId="0" applyFont="1" applyBorder="1"/>
    <xf numFmtId="0" fontId="4" fillId="0" borderId="51" xfId="0" applyFont="1" applyFill="1" applyBorder="1" applyAlignment="1">
      <alignment horizontal="center"/>
    </xf>
    <xf numFmtId="0" fontId="4" fillId="0" borderId="41" xfId="0" applyFont="1" applyFill="1" applyBorder="1" applyAlignment="1">
      <alignment horizontal="center"/>
    </xf>
    <xf numFmtId="0" fontId="4" fillId="0" borderId="91" xfId="0" applyFont="1" applyFill="1" applyBorder="1" applyAlignment="1">
      <alignment horizontal="center"/>
    </xf>
    <xf numFmtId="0" fontId="4" fillId="0" borderId="60" xfId="0" applyFont="1" applyFill="1" applyBorder="1" applyAlignment="1">
      <alignment horizontal="center"/>
    </xf>
    <xf numFmtId="0" fontId="4" fillId="0" borderId="52" xfId="0" applyFont="1" applyFill="1" applyBorder="1" applyAlignment="1">
      <alignment horizontal="center"/>
    </xf>
    <xf numFmtId="0" fontId="4" fillId="0" borderId="92" xfId="0" applyFont="1" applyFill="1" applyBorder="1"/>
    <xf numFmtId="0" fontId="4" fillId="0" borderId="62" xfId="0" applyFont="1" applyFill="1" applyBorder="1"/>
    <xf numFmtId="0" fontId="4" fillId="0" borderId="93" xfId="0" applyFont="1" applyFill="1" applyBorder="1" applyAlignment="1">
      <alignment horizontal="center"/>
    </xf>
    <xf numFmtId="0" fontId="4" fillId="0" borderId="94" xfId="0" applyFont="1" applyFill="1" applyBorder="1" applyAlignment="1">
      <alignment horizontal="center"/>
    </xf>
    <xf numFmtId="0" fontId="4" fillId="0" borderId="95" xfId="0" applyFont="1" applyFill="1" applyBorder="1" applyAlignment="1">
      <alignment horizontal="center"/>
    </xf>
    <xf numFmtId="0" fontId="4" fillId="0" borderId="96" xfId="0" applyFont="1" applyFill="1" applyBorder="1" applyAlignment="1">
      <alignment horizontal="center"/>
    </xf>
    <xf numFmtId="0" fontId="4" fillId="0" borderId="97" xfId="0" applyFont="1" applyFill="1" applyBorder="1" applyAlignment="1">
      <alignment horizontal="center"/>
    </xf>
    <xf numFmtId="0" fontId="4" fillId="0" borderId="98" xfId="0" applyFont="1" applyFill="1" applyBorder="1" applyAlignment="1">
      <alignment horizontal="center"/>
    </xf>
    <xf numFmtId="0" fontId="4" fillId="0" borderId="75" xfId="0" applyFont="1" applyFill="1" applyBorder="1" applyAlignment="1">
      <alignment horizontal="center"/>
    </xf>
    <xf numFmtId="0" fontId="4" fillId="0" borderId="30" xfId="0" applyFont="1" applyFill="1" applyBorder="1" applyAlignment="1">
      <alignment horizontal="center"/>
    </xf>
    <xf numFmtId="0" fontId="4" fillId="0" borderId="59" xfId="0" applyFont="1" applyFill="1" applyBorder="1" applyAlignment="1">
      <alignment horizontal="center"/>
    </xf>
    <xf numFmtId="0" fontId="4" fillId="0" borderId="99" xfId="0" applyFont="1" applyFill="1" applyBorder="1" applyAlignment="1">
      <alignment horizontal="center"/>
    </xf>
    <xf numFmtId="0" fontId="9" fillId="0" borderId="32" xfId="0" applyFont="1" applyFill="1" applyBorder="1" applyAlignment="1">
      <alignment horizontal="center"/>
    </xf>
    <xf numFmtId="0" fontId="4" fillId="0" borderId="58" xfId="0" applyFont="1" applyFill="1" applyBorder="1" applyAlignment="1">
      <alignment horizontal="center"/>
    </xf>
    <xf numFmtId="0" fontId="4" fillId="0" borderId="97" xfId="0" applyFont="1" applyBorder="1" applyAlignment="1">
      <alignment horizontal="center"/>
    </xf>
    <xf numFmtId="0" fontId="4" fillId="0" borderId="91" xfId="0" applyFont="1" applyBorder="1" applyAlignment="1">
      <alignment horizontal="center"/>
    </xf>
    <xf numFmtId="0" fontId="4" fillId="0" borderId="92" xfId="0" applyFont="1" applyBorder="1"/>
    <xf numFmtId="0" fontId="4" fillId="0" borderId="93" xfId="0" applyFont="1" applyBorder="1" applyAlignment="1">
      <alignment horizontal="center"/>
    </xf>
    <xf numFmtId="0" fontId="4" fillId="0" borderId="96" xfId="0" applyFont="1" applyBorder="1" applyAlignment="1">
      <alignment horizontal="center"/>
    </xf>
    <xf numFmtId="0" fontId="4" fillId="0" borderId="94" xfId="0" applyFont="1" applyBorder="1" applyAlignment="1">
      <alignment horizontal="center"/>
    </xf>
    <xf numFmtId="0" fontId="4" fillId="0" borderId="95" xfId="0" applyFont="1" applyBorder="1" applyAlignment="1">
      <alignment horizontal="center"/>
    </xf>
    <xf numFmtId="0" fontId="4" fillId="0" borderId="37" xfId="0" applyFont="1" applyBorder="1"/>
    <xf numFmtId="0" fontId="4" fillId="0" borderId="31" xfId="0" applyNumberFormat="1" applyFont="1" applyBorder="1" applyAlignment="1">
      <alignment horizontal="center"/>
    </xf>
    <xf numFmtId="0" fontId="4" fillId="0" borderId="32" xfId="0" applyNumberFormat="1" applyFont="1" applyBorder="1" applyAlignment="1">
      <alignment horizontal="center"/>
    </xf>
    <xf numFmtId="0" fontId="4" fillId="0" borderId="33" xfId="0" applyNumberFormat="1" applyFont="1" applyBorder="1" applyAlignment="1">
      <alignment horizontal="center"/>
    </xf>
    <xf numFmtId="0" fontId="4" fillId="0" borderId="35" xfId="0" applyNumberFormat="1" applyFont="1" applyBorder="1" applyAlignment="1">
      <alignment horizontal="center"/>
    </xf>
    <xf numFmtId="0" fontId="4" fillId="0" borderId="96" xfId="0" applyNumberFormat="1" applyFont="1" applyBorder="1" applyAlignment="1">
      <alignment horizontal="center"/>
    </xf>
    <xf numFmtId="0" fontId="4" fillId="0" borderId="94" xfId="0" applyNumberFormat="1" applyFont="1" applyBorder="1" applyAlignment="1">
      <alignment horizontal="center"/>
    </xf>
    <xf numFmtId="0" fontId="4" fillId="0" borderId="95" xfId="0" applyNumberFormat="1" applyFont="1" applyBorder="1" applyAlignment="1">
      <alignment horizontal="center"/>
    </xf>
    <xf numFmtId="0" fontId="4" fillId="0" borderId="30" xfId="0" applyNumberFormat="1" applyFont="1" applyBorder="1" applyAlignment="1">
      <alignment horizontal="center"/>
    </xf>
    <xf numFmtId="0" fontId="4" fillId="0" borderId="65" xfId="0" applyNumberFormat="1" applyFont="1" applyBorder="1" applyAlignment="1">
      <alignment horizontal="center"/>
    </xf>
    <xf numFmtId="0" fontId="4" fillId="0" borderId="97" xfId="0" applyNumberFormat="1" applyFont="1" applyBorder="1" applyAlignment="1">
      <alignment horizontal="center"/>
    </xf>
    <xf numFmtId="0" fontId="4" fillId="0" borderId="76" xfId="0" applyNumberFormat="1" applyFont="1" applyBorder="1" applyAlignment="1">
      <alignment horizontal="center"/>
    </xf>
    <xf numFmtId="0" fontId="4" fillId="0" borderId="100" xfId="0" applyFont="1" applyFill="1" applyBorder="1" applyAlignment="1">
      <alignment horizontal="center"/>
    </xf>
    <xf numFmtId="0" fontId="4" fillId="0" borderId="0" xfId="0" applyFont="1" applyFill="1" applyBorder="1" applyAlignment="1">
      <alignment horizontal="center"/>
    </xf>
    <xf numFmtId="0" fontId="4" fillId="0" borderId="101" xfId="0" applyFont="1" applyBorder="1"/>
    <xf numFmtId="0" fontId="4" fillId="0" borderId="34" xfId="0" applyNumberFormat="1" applyFont="1" applyBorder="1" applyAlignment="1">
      <alignment horizontal="center"/>
    </xf>
    <xf numFmtId="0" fontId="4" fillId="0" borderId="102" xfId="0" applyFont="1" applyBorder="1" applyAlignment="1">
      <alignment horizontal="center"/>
    </xf>
    <xf numFmtId="0" fontId="4" fillId="0" borderId="103" xfId="0" applyFont="1" applyBorder="1" applyAlignment="1">
      <alignment horizontal="center"/>
    </xf>
    <xf numFmtId="0" fontId="4" fillId="0" borderId="104" xfId="0" applyFont="1" applyBorder="1" applyAlignment="1">
      <alignment horizontal="center"/>
    </xf>
    <xf numFmtId="0" fontId="4" fillId="0" borderId="105" xfId="0" applyFont="1" applyBorder="1" applyAlignment="1">
      <alignment horizontal="center"/>
    </xf>
    <xf numFmtId="0" fontId="4" fillId="0" borderId="106" xfId="0" applyFont="1" applyBorder="1" applyAlignment="1">
      <alignment horizontal="center"/>
    </xf>
    <xf numFmtId="0" fontId="4" fillId="0" borderId="107" xfId="0" applyFont="1" applyBorder="1" applyAlignment="1">
      <alignment horizontal="center"/>
    </xf>
    <xf numFmtId="0" fontId="4" fillId="0" borderId="108" xfId="0" applyFont="1" applyBorder="1" applyAlignment="1">
      <alignment horizontal="center"/>
    </xf>
    <xf numFmtId="0" fontId="4" fillId="0" borderId="109" xfId="0" applyFont="1" applyBorder="1" applyAlignment="1">
      <alignment horizontal="center"/>
    </xf>
    <xf numFmtId="0" fontId="4" fillId="0" borderId="110" xfId="0" applyFont="1" applyBorder="1"/>
    <xf numFmtId="0" fontId="4" fillId="0" borderId="111" xfId="0" applyFont="1" applyBorder="1" applyAlignment="1">
      <alignment horizontal="center"/>
    </xf>
    <xf numFmtId="0" fontId="4" fillId="0" borderId="112" xfId="0" applyFont="1" applyBorder="1" applyAlignment="1">
      <alignment horizontal="center"/>
    </xf>
    <xf numFmtId="0" fontId="12" fillId="0" borderId="0" xfId="0" applyFont="1" applyBorder="1" applyAlignment="1">
      <alignment horizontal="center" vertical="center"/>
    </xf>
    <xf numFmtId="0" fontId="13" fillId="0" borderId="0" xfId="0" applyFont="1" applyBorder="1"/>
    <xf numFmtId="0" fontId="4" fillId="0" borderId="0" xfId="0" applyFont="1" applyBorder="1" applyAlignment="1">
      <alignment horizontal="center" shrinkToFit="1"/>
    </xf>
    <xf numFmtId="0" fontId="12" fillId="0" borderId="0" xfId="0" applyFont="1" applyAlignment="1">
      <alignment horizontal="center" vertical="center"/>
    </xf>
    <xf numFmtId="0" fontId="11" fillId="0" borderId="0" xfId="0" applyFont="1" applyAlignment="1">
      <alignment horizontal="left" vertical="center" wrapText="1"/>
    </xf>
    <xf numFmtId="0" fontId="6" fillId="0" borderId="0" xfId="0" applyFont="1" applyAlignment="1">
      <alignment horizontal="left" vertical="top" wrapText="1"/>
    </xf>
    <xf numFmtId="0" fontId="7" fillId="0" borderId="0" xfId="0" applyFont="1" applyAlignment="1">
      <alignment vertical="center"/>
    </xf>
    <xf numFmtId="0" fontId="6" fillId="0" borderId="0" xfId="0" applyFont="1" applyAlignment="1">
      <alignment horizontal="left" vertical="top"/>
    </xf>
    <xf numFmtId="0" fontId="6" fillId="0" borderId="0" xfId="0" applyFont="1" applyAlignment="1">
      <alignment vertical="top"/>
    </xf>
    <xf numFmtId="0" fontId="14" fillId="0" borderId="0" xfId="0" applyFont="1" applyAlignment="1">
      <alignment vertical="top" wrapText="1"/>
    </xf>
    <xf numFmtId="0" fontId="12" fillId="0" borderId="0" xfId="0" applyFont="1"/>
    <xf numFmtId="0" fontId="11" fillId="0" borderId="0" xfId="0" applyFont="1"/>
    <xf numFmtId="0" fontId="5" fillId="0" borderId="85" xfId="0" applyFont="1" applyBorder="1" applyAlignment="1">
      <alignment horizontal="center" vertical="center"/>
    </xf>
    <xf numFmtId="0" fontId="11" fillId="0" borderId="0" xfId="0" applyFont="1" applyAlignment="1">
      <alignment horizontal="right" vertical="center"/>
    </xf>
    <xf numFmtId="0" fontId="4" fillId="0" borderId="27"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64" xfId="0" applyFont="1" applyBorder="1" applyAlignment="1">
      <alignment horizontal="center" vertical="center" wrapText="1"/>
    </xf>
    <xf numFmtId="0" fontId="4" fillId="0" borderId="51" xfId="0" applyFont="1" applyBorder="1" applyAlignment="1">
      <alignment horizontal="center"/>
    </xf>
    <xf numFmtId="0" fontId="4" fillId="0" borderId="52" xfId="0" applyFont="1" applyBorder="1" applyAlignment="1">
      <alignment horizontal="center"/>
    </xf>
    <xf numFmtId="0" fontId="8" fillId="0" borderId="41" xfId="0" applyFont="1" applyFill="1" applyBorder="1" applyAlignment="1">
      <alignment horizontal="center" vertical="center"/>
    </xf>
    <xf numFmtId="0" fontId="8" fillId="0" borderId="54" xfId="0" applyFont="1" applyFill="1" applyBorder="1" applyAlignment="1">
      <alignment horizontal="center" vertic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7" xfId="0" applyFont="1" applyFill="1" applyBorder="1" applyAlignment="1">
      <alignment horizontal="center"/>
    </xf>
    <xf numFmtId="0" fontId="4" fillId="0" borderId="40" xfId="0" applyFont="1" applyFill="1" applyBorder="1" applyAlignment="1">
      <alignment horizont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19" xfId="0" applyFont="1" applyBorder="1" applyAlignment="1">
      <alignment horizontal="center" vertical="center"/>
    </xf>
    <xf numFmtId="0" fontId="4" fillId="0" borderId="28" xfId="0" applyFont="1" applyFill="1" applyBorder="1" applyAlignment="1">
      <alignment horizontal="center"/>
    </xf>
    <xf numFmtId="0" fontId="4" fillId="0" borderId="29" xfId="0" applyFont="1" applyFill="1" applyBorder="1" applyAlignment="1">
      <alignment horizontal="center"/>
    </xf>
    <xf numFmtId="0" fontId="8" fillId="0" borderId="2" xfId="0" applyFont="1" applyFill="1" applyBorder="1" applyAlignment="1">
      <alignment horizontal="center" vertical="center"/>
    </xf>
    <xf numFmtId="0" fontId="4" fillId="0" borderId="113" xfId="0" applyFont="1" applyBorder="1" applyAlignment="1">
      <alignment horizontal="center" vertical="center"/>
    </xf>
    <xf numFmtId="0" fontId="4" fillId="0" borderId="17" xfId="0" applyFont="1" applyBorder="1" applyAlignment="1">
      <alignment horizontal="center" vertical="center"/>
    </xf>
    <xf numFmtId="0" fontId="4" fillId="0" borderId="123" xfId="0" applyFont="1" applyBorder="1" applyAlignment="1">
      <alignment horizontal="center" vertical="center"/>
    </xf>
    <xf numFmtId="0" fontId="7" fillId="0" borderId="124" xfId="0" applyFont="1" applyBorder="1" applyAlignment="1">
      <alignment horizontal="center" vertical="center"/>
    </xf>
    <xf numFmtId="0" fontId="7" fillId="0" borderId="125" xfId="0" applyFont="1" applyBorder="1" applyAlignment="1">
      <alignment horizontal="center" vertical="center"/>
    </xf>
    <xf numFmtId="0" fontId="7" fillId="0" borderId="126" xfId="0" applyFont="1" applyBorder="1" applyAlignment="1">
      <alignment horizontal="center" vertical="center"/>
    </xf>
    <xf numFmtId="0" fontId="8" fillId="0" borderId="113"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23" xfId="0" applyFont="1" applyBorder="1" applyAlignment="1">
      <alignment horizontal="center" vertical="center" wrapText="1"/>
    </xf>
    <xf numFmtId="0" fontId="8" fillId="0" borderId="127" xfId="0" applyFont="1" applyBorder="1" applyAlignment="1">
      <alignment horizontal="center" vertical="center" wrapText="1"/>
    </xf>
    <xf numFmtId="0" fontId="7" fillId="0" borderId="128" xfId="0" applyFont="1" applyBorder="1" applyAlignment="1">
      <alignment horizontal="center" vertical="center"/>
    </xf>
    <xf numFmtId="0" fontId="7" fillId="0" borderId="129" xfId="0" applyFont="1" applyBorder="1" applyAlignment="1">
      <alignment horizontal="center" vertical="center"/>
    </xf>
    <xf numFmtId="0" fontId="9" fillId="0" borderId="2" xfId="0" applyFont="1" applyBorder="1" applyAlignment="1">
      <alignment horizontal="center" vertical="center" wrapText="1"/>
    </xf>
    <xf numFmtId="0" fontId="9" fillId="0" borderId="30" xfId="0" applyFont="1" applyBorder="1" applyAlignment="1">
      <alignment horizontal="center" vertical="center" wrapText="1"/>
    </xf>
    <xf numFmtId="49" fontId="4" fillId="0" borderId="0" xfId="0" applyNumberFormat="1" applyFont="1" applyAlignment="1">
      <alignment vertical="top"/>
    </xf>
    <xf numFmtId="0" fontId="4" fillId="0" borderId="0" xfId="0" applyFont="1" applyAlignment="1">
      <alignment vertical="top"/>
    </xf>
    <xf numFmtId="0" fontId="6" fillId="0" borderId="115" xfId="0" applyFont="1" applyBorder="1" applyAlignment="1">
      <alignment horizontal="left" vertical="center"/>
    </xf>
    <xf numFmtId="0" fontId="4" fillId="0" borderId="118" xfId="0" applyFont="1" applyBorder="1" applyAlignment="1">
      <alignment horizontal="center" vertical="center" wrapText="1"/>
    </xf>
    <xf numFmtId="0" fontId="4" fillId="0" borderId="78"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13" xfId="0" applyFont="1" applyFill="1" applyBorder="1" applyAlignment="1"/>
    <xf numFmtId="0" fontId="4" fillId="0" borderId="18" xfId="0" applyFont="1" applyFill="1" applyBorder="1" applyAlignment="1"/>
    <xf numFmtId="0" fontId="4" fillId="0" borderId="17" xfId="0" applyFont="1" applyBorder="1" applyAlignment="1">
      <alignment horizontal="center"/>
    </xf>
    <xf numFmtId="0" fontId="4" fillId="0" borderId="40" xfId="0" applyFont="1" applyBorder="1" applyAlignment="1">
      <alignment horizontal="center"/>
    </xf>
    <xf numFmtId="0" fontId="6" fillId="0" borderId="0" xfId="0" applyFont="1" applyBorder="1" applyAlignment="1">
      <alignment horizontal="center" vertical="center"/>
    </xf>
    <xf numFmtId="0" fontId="4" fillId="0" borderId="112" xfId="0" applyFont="1" applyBorder="1" applyAlignment="1">
      <alignment horizontal="center" vertical="center"/>
    </xf>
    <xf numFmtId="0" fontId="4" fillId="0" borderId="121" xfId="0" applyFont="1" applyBorder="1" applyAlignment="1">
      <alignment horizontal="center" vertical="center"/>
    </xf>
    <xf numFmtId="0" fontId="4" fillId="0" borderId="122" xfId="0" applyFont="1" applyBorder="1" applyAlignment="1">
      <alignment horizontal="center" vertical="center"/>
    </xf>
    <xf numFmtId="49" fontId="4" fillId="0" borderId="0" xfId="0" applyNumberFormat="1" applyFont="1" applyAlignment="1">
      <alignment horizontal="right" vertical="top"/>
    </xf>
    <xf numFmtId="49" fontId="4" fillId="0" borderId="0" xfId="0" applyNumberFormat="1" applyFont="1" applyAlignment="1">
      <alignment horizontal="center" vertical="top" shrinkToFit="1"/>
    </xf>
    <xf numFmtId="49" fontId="4" fillId="0" borderId="0" xfId="0" applyNumberFormat="1" applyFont="1" applyAlignment="1">
      <alignment horizontal="right" vertical="top" shrinkToFit="1"/>
    </xf>
    <xf numFmtId="0" fontId="4" fillId="0" borderId="0" xfId="0" applyFont="1" applyAlignment="1">
      <alignment vertical="top" shrinkToFit="1"/>
    </xf>
    <xf numFmtId="0" fontId="4" fillId="0" borderId="134" xfId="0" applyFont="1" applyBorder="1" applyAlignment="1">
      <alignment horizontal="center" vertical="center" wrapText="1"/>
    </xf>
    <xf numFmtId="0" fontId="4" fillId="0" borderId="135" xfId="0" applyFont="1" applyBorder="1" applyAlignment="1">
      <alignment horizontal="center" vertical="center" wrapText="1"/>
    </xf>
    <xf numFmtId="0" fontId="4" fillId="0" borderId="136" xfId="0" applyFont="1" applyBorder="1" applyAlignment="1">
      <alignment horizontal="center" vertical="center" wrapText="1"/>
    </xf>
    <xf numFmtId="0" fontId="4" fillId="0" borderId="5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114" xfId="0" applyFont="1" applyFill="1" applyBorder="1" applyAlignment="1">
      <alignment horizontal="center" vertical="center"/>
    </xf>
    <xf numFmtId="0" fontId="4" fillId="0" borderId="18" xfId="0" applyFont="1" applyFill="1" applyBorder="1" applyAlignment="1">
      <alignment horizontal="center" vertical="center"/>
    </xf>
    <xf numFmtId="0" fontId="7" fillId="0" borderId="56" xfId="0" applyFont="1" applyBorder="1" applyAlignment="1">
      <alignment horizontal="center" vertical="center" shrinkToFit="1"/>
    </xf>
    <xf numFmtId="0" fontId="7" fillId="0" borderId="29" xfId="0" applyFont="1" applyBorder="1" applyAlignment="1">
      <alignment horizontal="center" vertical="center" shrinkToFit="1"/>
    </xf>
    <xf numFmtId="0" fontId="4" fillId="0" borderId="130" xfId="0" applyFont="1" applyBorder="1" applyAlignment="1">
      <alignment horizontal="center" vertical="center" wrapText="1"/>
    </xf>
    <xf numFmtId="0" fontId="4" fillId="0" borderId="131" xfId="0" applyFont="1" applyBorder="1" applyAlignment="1">
      <alignment horizontal="center" vertical="center" wrapText="1"/>
    </xf>
    <xf numFmtId="0" fontId="4" fillId="0" borderId="132"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33" xfId="0" applyFont="1" applyBorder="1" applyAlignment="1">
      <alignment horizontal="center" vertical="center" wrapText="1"/>
    </xf>
    <xf numFmtId="0" fontId="4" fillId="0" borderId="58"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4" fillId="0" borderId="60" xfId="0" applyFont="1" applyFill="1" applyBorder="1" applyAlignment="1">
      <alignment horizontal="center" vertical="center"/>
    </xf>
    <xf numFmtId="0" fontId="7" fillId="0" borderId="52" xfId="0" applyFont="1" applyBorder="1" applyAlignment="1">
      <alignment horizontal="center" vertical="center"/>
    </xf>
    <xf numFmtId="0" fontId="7" fillId="0" borderId="56" xfId="0" applyFont="1" applyBorder="1" applyAlignment="1">
      <alignment horizontal="center" vertical="center"/>
    </xf>
    <xf numFmtId="0" fontId="7" fillId="0" borderId="29" xfId="0" applyFont="1" applyBorder="1" applyAlignment="1">
      <alignment horizontal="center" vertical="center"/>
    </xf>
    <xf numFmtId="0" fontId="4" fillId="0" borderId="52" xfId="0" applyFont="1" applyFill="1" applyBorder="1" applyAlignment="1">
      <alignment horizontal="center" vertical="center"/>
    </xf>
    <xf numFmtId="0" fontId="5" fillId="0" borderId="0" xfId="0" applyFont="1" applyBorder="1" applyAlignment="1">
      <alignment horizontal="center" vertical="center"/>
    </xf>
    <xf numFmtId="0" fontId="11" fillId="0" borderId="0" xfId="0" applyFont="1" applyBorder="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right" vertical="center" wrapText="1"/>
    </xf>
    <xf numFmtId="0" fontId="4"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409575</xdr:colOff>
      <xdr:row>35</xdr:row>
      <xdr:rowOff>0</xdr:rowOff>
    </xdr:from>
    <xdr:to>
      <xdr:col>7</xdr:col>
      <xdr:colOff>161924</xdr:colOff>
      <xdr:row>35</xdr:row>
      <xdr:rowOff>200025</xdr:rowOff>
    </xdr:to>
    <xdr:sp macro="" textlink="">
      <xdr:nvSpPr>
        <xdr:cNvPr id="2" name="AutoShape 5"/>
        <xdr:cNvSpPr>
          <a:spLocks noChangeArrowheads="1"/>
        </xdr:cNvSpPr>
      </xdr:nvSpPr>
      <xdr:spPr bwMode="auto">
        <a:xfrm>
          <a:off x="1447800" y="6477000"/>
          <a:ext cx="2076449" cy="200025"/>
        </a:xfrm>
        <a:prstGeom prst="wedgeRoundRectCallout">
          <a:avLst>
            <a:gd name="adj1" fmla="val 20945"/>
            <a:gd name="adj2" fmla="val -14592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管理者の勤務時間を除いて算出すること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39</xdr:col>
      <xdr:colOff>9525</xdr:colOff>
      <xdr:row>16</xdr:row>
      <xdr:rowOff>142875</xdr:rowOff>
    </xdr:from>
    <xdr:to>
      <xdr:col>39</xdr:col>
      <xdr:colOff>200025</xdr:colOff>
      <xdr:row>30</xdr:row>
      <xdr:rowOff>19050</xdr:rowOff>
    </xdr:to>
    <xdr:sp macro="" textlink="">
      <xdr:nvSpPr>
        <xdr:cNvPr id="14141" name="AutoShape 1"/>
        <xdr:cNvSpPr>
          <a:spLocks/>
        </xdr:cNvSpPr>
      </xdr:nvSpPr>
      <xdr:spPr bwMode="auto">
        <a:xfrm>
          <a:off x="10563225" y="3848100"/>
          <a:ext cx="190500" cy="2752725"/>
        </a:xfrm>
        <a:prstGeom prst="rightBrace">
          <a:avLst>
            <a:gd name="adj1" fmla="val 12041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1009650</xdr:colOff>
      <xdr:row>2</xdr:row>
      <xdr:rowOff>47624</xdr:rowOff>
    </xdr:from>
    <xdr:to>
      <xdr:col>9</xdr:col>
      <xdr:colOff>114300</xdr:colOff>
      <xdr:row>4</xdr:row>
      <xdr:rowOff>9524</xdr:rowOff>
    </xdr:to>
    <xdr:sp macro="" textlink="">
      <xdr:nvSpPr>
        <xdr:cNvPr id="3" name="AutoShape 2"/>
        <xdr:cNvSpPr>
          <a:spLocks noChangeArrowheads="1"/>
        </xdr:cNvSpPr>
      </xdr:nvSpPr>
      <xdr:spPr bwMode="auto">
        <a:xfrm>
          <a:off x="2705100" y="504824"/>
          <a:ext cx="1190625" cy="561975"/>
        </a:xfrm>
        <a:prstGeom prst="wedgeEllipseCallout">
          <a:avLst>
            <a:gd name="adj1" fmla="val -6521"/>
            <a:gd name="adj2" fmla="val 137659"/>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曜日を記載して</a:t>
          </a:r>
          <a:endParaRPr lang="en-US" altLang="ja-JP" sz="900" b="0" i="0" u="none" strike="noStrike" baseline="0">
            <a:solidFill>
              <a:srgbClr val="000000"/>
            </a:solidFill>
            <a:latin typeface="BIZ UDゴシック" panose="020B0400000000000000" pitchFamily="49" charset="-128"/>
            <a:ea typeface="BIZ UDゴシック" panose="020B0400000000000000" pitchFamily="49" charset="-128"/>
          </a:endParaRPr>
        </a:p>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ください。</a:t>
          </a:r>
        </a:p>
      </xdr:txBody>
    </xdr:sp>
    <xdr:clientData/>
  </xdr:twoCellAnchor>
  <xdr:twoCellAnchor editAs="oneCell">
    <xdr:from>
      <xdr:col>27</xdr:col>
      <xdr:colOff>76200</xdr:colOff>
      <xdr:row>6</xdr:row>
      <xdr:rowOff>161925</xdr:rowOff>
    </xdr:from>
    <xdr:to>
      <xdr:col>34</xdr:col>
      <xdr:colOff>19050</xdr:colOff>
      <xdr:row>9</xdr:row>
      <xdr:rowOff>95250</xdr:rowOff>
    </xdr:to>
    <xdr:sp macro="" textlink="">
      <xdr:nvSpPr>
        <xdr:cNvPr id="4" name="AutoShape 3"/>
        <xdr:cNvSpPr>
          <a:spLocks noChangeArrowheads="1"/>
        </xdr:cNvSpPr>
      </xdr:nvSpPr>
      <xdr:spPr bwMode="auto">
        <a:xfrm>
          <a:off x="7458075" y="1743075"/>
          <a:ext cx="1343025" cy="600075"/>
        </a:xfrm>
        <a:prstGeom prst="wedgeEllipseCallout">
          <a:avLst>
            <a:gd name="adj1" fmla="val 132981"/>
            <a:gd name="adj2" fmla="val 22218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管理者との兼務は0.5でカウント</a:t>
          </a:r>
        </a:p>
      </xdr:txBody>
    </xdr:sp>
    <xdr:clientData/>
  </xdr:twoCellAnchor>
  <xdr:twoCellAnchor editAs="oneCell">
    <xdr:from>
      <xdr:col>33</xdr:col>
      <xdr:colOff>28575</xdr:colOff>
      <xdr:row>2</xdr:row>
      <xdr:rowOff>0</xdr:rowOff>
    </xdr:from>
    <xdr:to>
      <xdr:col>38</xdr:col>
      <xdr:colOff>257175</xdr:colOff>
      <xdr:row>3</xdr:row>
      <xdr:rowOff>104775</xdr:rowOff>
    </xdr:to>
    <xdr:sp macro="" textlink="">
      <xdr:nvSpPr>
        <xdr:cNvPr id="5" name="AutoShape 4"/>
        <xdr:cNvSpPr>
          <a:spLocks noChangeArrowheads="1"/>
        </xdr:cNvSpPr>
      </xdr:nvSpPr>
      <xdr:spPr bwMode="auto">
        <a:xfrm>
          <a:off x="8610600" y="361950"/>
          <a:ext cx="1590675" cy="400050"/>
        </a:xfrm>
        <a:prstGeom prst="wedgeEllipseCallout">
          <a:avLst>
            <a:gd name="adj1" fmla="val 41889"/>
            <a:gd name="adj2" fmla="val 30476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常勤者は１でカウント</a:t>
          </a:r>
        </a:p>
      </xdr:txBody>
    </xdr:sp>
    <xdr:clientData/>
  </xdr:twoCellAnchor>
  <xdr:twoCellAnchor editAs="oneCell">
    <xdr:from>
      <xdr:col>4</xdr:col>
      <xdr:colOff>457200</xdr:colOff>
      <xdr:row>33</xdr:row>
      <xdr:rowOff>19050</xdr:rowOff>
    </xdr:from>
    <xdr:to>
      <xdr:col>12</xdr:col>
      <xdr:colOff>9525</xdr:colOff>
      <xdr:row>33</xdr:row>
      <xdr:rowOff>219075</xdr:rowOff>
    </xdr:to>
    <xdr:sp macro="" textlink="">
      <xdr:nvSpPr>
        <xdr:cNvPr id="6" name="AutoShape 5"/>
        <xdr:cNvSpPr>
          <a:spLocks noChangeArrowheads="1"/>
        </xdr:cNvSpPr>
      </xdr:nvSpPr>
      <xdr:spPr bwMode="auto">
        <a:xfrm>
          <a:off x="2152650" y="7172325"/>
          <a:ext cx="2238375" cy="200025"/>
        </a:xfrm>
        <a:prstGeom prst="wedgeRoundRectCallout">
          <a:avLst>
            <a:gd name="adj1" fmla="val -22111"/>
            <a:gd name="adj2" fmla="val -15869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管理者の勤務時間を除いて算出すること</a:t>
          </a:r>
        </a:p>
      </xdr:txBody>
    </xdr:sp>
    <xdr:clientData/>
  </xdr:twoCellAnchor>
  <xdr:twoCellAnchor>
    <xdr:from>
      <xdr:col>5</xdr:col>
      <xdr:colOff>76200</xdr:colOff>
      <xdr:row>7</xdr:row>
      <xdr:rowOff>142875</xdr:rowOff>
    </xdr:from>
    <xdr:to>
      <xdr:col>5</xdr:col>
      <xdr:colOff>180975</xdr:colOff>
      <xdr:row>8</xdr:row>
      <xdr:rowOff>66675</xdr:rowOff>
    </xdr:to>
    <xdr:sp macro="" textlink="">
      <xdr:nvSpPr>
        <xdr:cNvPr id="14146" name="Oval 6"/>
        <xdr:cNvSpPr>
          <a:spLocks noChangeArrowheads="1"/>
        </xdr:cNvSpPr>
      </xdr:nvSpPr>
      <xdr:spPr bwMode="auto">
        <a:xfrm>
          <a:off x="2809875" y="19716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9</xdr:row>
      <xdr:rowOff>142875</xdr:rowOff>
    </xdr:from>
    <xdr:to>
      <xdr:col>5</xdr:col>
      <xdr:colOff>180975</xdr:colOff>
      <xdr:row>10</xdr:row>
      <xdr:rowOff>66675</xdr:rowOff>
    </xdr:to>
    <xdr:sp macro="" textlink="">
      <xdr:nvSpPr>
        <xdr:cNvPr id="14147" name="Oval 7"/>
        <xdr:cNvSpPr>
          <a:spLocks noChangeArrowheads="1"/>
        </xdr:cNvSpPr>
      </xdr:nvSpPr>
      <xdr:spPr bwMode="auto">
        <a:xfrm>
          <a:off x="2809875" y="23907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13</xdr:row>
      <xdr:rowOff>142875</xdr:rowOff>
    </xdr:from>
    <xdr:to>
      <xdr:col>5</xdr:col>
      <xdr:colOff>180975</xdr:colOff>
      <xdr:row>14</xdr:row>
      <xdr:rowOff>66675</xdr:rowOff>
    </xdr:to>
    <xdr:sp macro="" textlink="">
      <xdr:nvSpPr>
        <xdr:cNvPr id="14148" name="Oval 8"/>
        <xdr:cNvSpPr>
          <a:spLocks noChangeArrowheads="1"/>
        </xdr:cNvSpPr>
      </xdr:nvSpPr>
      <xdr:spPr bwMode="auto">
        <a:xfrm>
          <a:off x="2809875" y="32194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11</xdr:row>
      <xdr:rowOff>142875</xdr:rowOff>
    </xdr:from>
    <xdr:to>
      <xdr:col>5</xdr:col>
      <xdr:colOff>180975</xdr:colOff>
      <xdr:row>12</xdr:row>
      <xdr:rowOff>66675</xdr:rowOff>
    </xdr:to>
    <xdr:sp macro="" textlink="">
      <xdr:nvSpPr>
        <xdr:cNvPr id="14149" name="Oval 9"/>
        <xdr:cNvSpPr>
          <a:spLocks noChangeArrowheads="1"/>
        </xdr:cNvSpPr>
      </xdr:nvSpPr>
      <xdr:spPr bwMode="auto">
        <a:xfrm>
          <a:off x="2809875" y="28003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15</xdr:row>
      <xdr:rowOff>142875</xdr:rowOff>
    </xdr:from>
    <xdr:to>
      <xdr:col>5</xdr:col>
      <xdr:colOff>180975</xdr:colOff>
      <xdr:row>16</xdr:row>
      <xdr:rowOff>66675</xdr:rowOff>
    </xdr:to>
    <xdr:sp macro="" textlink="">
      <xdr:nvSpPr>
        <xdr:cNvPr id="14150" name="Oval 10"/>
        <xdr:cNvSpPr>
          <a:spLocks noChangeArrowheads="1"/>
        </xdr:cNvSpPr>
      </xdr:nvSpPr>
      <xdr:spPr bwMode="auto">
        <a:xfrm>
          <a:off x="2809875" y="36385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17</xdr:row>
      <xdr:rowOff>142875</xdr:rowOff>
    </xdr:from>
    <xdr:to>
      <xdr:col>5</xdr:col>
      <xdr:colOff>180975</xdr:colOff>
      <xdr:row>18</xdr:row>
      <xdr:rowOff>66675</xdr:rowOff>
    </xdr:to>
    <xdr:sp macro="" textlink="">
      <xdr:nvSpPr>
        <xdr:cNvPr id="14151" name="Oval 11"/>
        <xdr:cNvSpPr>
          <a:spLocks noChangeArrowheads="1"/>
        </xdr:cNvSpPr>
      </xdr:nvSpPr>
      <xdr:spPr bwMode="auto">
        <a:xfrm>
          <a:off x="2809875" y="40576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19</xdr:row>
      <xdr:rowOff>142875</xdr:rowOff>
    </xdr:from>
    <xdr:to>
      <xdr:col>5</xdr:col>
      <xdr:colOff>180975</xdr:colOff>
      <xdr:row>20</xdr:row>
      <xdr:rowOff>66675</xdr:rowOff>
    </xdr:to>
    <xdr:sp macro="" textlink="">
      <xdr:nvSpPr>
        <xdr:cNvPr id="14152" name="Oval 12"/>
        <xdr:cNvSpPr>
          <a:spLocks noChangeArrowheads="1"/>
        </xdr:cNvSpPr>
      </xdr:nvSpPr>
      <xdr:spPr bwMode="auto">
        <a:xfrm>
          <a:off x="2809875" y="44767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21</xdr:row>
      <xdr:rowOff>142875</xdr:rowOff>
    </xdr:from>
    <xdr:to>
      <xdr:col>5</xdr:col>
      <xdr:colOff>180975</xdr:colOff>
      <xdr:row>22</xdr:row>
      <xdr:rowOff>66675</xdr:rowOff>
    </xdr:to>
    <xdr:sp macro="" textlink="">
      <xdr:nvSpPr>
        <xdr:cNvPr id="14153" name="Oval 13"/>
        <xdr:cNvSpPr>
          <a:spLocks noChangeArrowheads="1"/>
        </xdr:cNvSpPr>
      </xdr:nvSpPr>
      <xdr:spPr bwMode="auto">
        <a:xfrm>
          <a:off x="2809875" y="48958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23</xdr:row>
      <xdr:rowOff>142875</xdr:rowOff>
    </xdr:from>
    <xdr:to>
      <xdr:col>5</xdr:col>
      <xdr:colOff>180975</xdr:colOff>
      <xdr:row>24</xdr:row>
      <xdr:rowOff>66675</xdr:rowOff>
    </xdr:to>
    <xdr:sp macro="" textlink="">
      <xdr:nvSpPr>
        <xdr:cNvPr id="14154" name="Oval 14"/>
        <xdr:cNvSpPr>
          <a:spLocks noChangeArrowheads="1"/>
        </xdr:cNvSpPr>
      </xdr:nvSpPr>
      <xdr:spPr bwMode="auto">
        <a:xfrm>
          <a:off x="2809875" y="53149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25</xdr:row>
      <xdr:rowOff>142875</xdr:rowOff>
    </xdr:from>
    <xdr:to>
      <xdr:col>5</xdr:col>
      <xdr:colOff>180975</xdr:colOff>
      <xdr:row>26</xdr:row>
      <xdr:rowOff>66675</xdr:rowOff>
    </xdr:to>
    <xdr:sp macro="" textlink="">
      <xdr:nvSpPr>
        <xdr:cNvPr id="14155" name="Oval 15"/>
        <xdr:cNvSpPr>
          <a:spLocks noChangeArrowheads="1"/>
        </xdr:cNvSpPr>
      </xdr:nvSpPr>
      <xdr:spPr bwMode="auto">
        <a:xfrm>
          <a:off x="2809875" y="57340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27</xdr:row>
      <xdr:rowOff>142875</xdr:rowOff>
    </xdr:from>
    <xdr:to>
      <xdr:col>5</xdr:col>
      <xdr:colOff>180975</xdr:colOff>
      <xdr:row>28</xdr:row>
      <xdr:rowOff>66675</xdr:rowOff>
    </xdr:to>
    <xdr:sp macro="" textlink="">
      <xdr:nvSpPr>
        <xdr:cNvPr id="14156" name="Oval 16"/>
        <xdr:cNvSpPr>
          <a:spLocks noChangeArrowheads="1"/>
        </xdr:cNvSpPr>
      </xdr:nvSpPr>
      <xdr:spPr bwMode="auto">
        <a:xfrm>
          <a:off x="2809875" y="61531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29</xdr:row>
      <xdr:rowOff>142875</xdr:rowOff>
    </xdr:from>
    <xdr:to>
      <xdr:col>5</xdr:col>
      <xdr:colOff>180975</xdr:colOff>
      <xdr:row>30</xdr:row>
      <xdr:rowOff>66675</xdr:rowOff>
    </xdr:to>
    <xdr:sp macro="" textlink="">
      <xdr:nvSpPr>
        <xdr:cNvPr id="14157" name="Oval 17"/>
        <xdr:cNvSpPr>
          <a:spLocks noChangeArrowheads="1"/>
        </xdr:cNvSpPr>
      </xdr:nvSpPr>
      <xdr:spPr bwMode="auto">
        <a:xfrm>
          <a:off x="2809875" y="651510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8</xdr:col>
      <xdr:colOff>123826</xdr:colOff>
      <xdr:row>2</xdr:row>
      <xdr:rowOff>257174</xdr:rowOff>
    </xdr:from>
    <xdr:to>
      <xdr:col>21</xdr:col>
      <xdr:colOff>133351</xdr:colOff>
      <xdr:row>4</xdr:row>
      <xdr:rowOff>95248</xdr:rowOff>
    </xdr:to>
    <xdr:sp macro="" textlink="">
      <xdr:nvSpPr>
        <xdr:cNvPr id="19" name="AutoShape 2"/>
        <xdr:cNvSpPr>
          <a:spLocks noChangeArrowheads="1"/>
        </xdr:cNvSpPr>
      </xdr:nvSpPr>
      <xdr:spPr bwMode="auto">
        <a:xfrm>
          <a:off x="3705226" y="714374"/>
          <a:ext cx="2609850" cy="438149"/>
        </a:xfrm>
        <a:prstGeom prst="wedgeEllipseCallout">
          <a:avLst>
            <a:gd name="adj1" fmla="val 32966"/>
            <a:gd name="adj2" fmla="val -58906"/>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　運営指導が実施される月の前々月の実績で作成してください。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52"/>
  <sheetViews>
    <sheetView showZeros="0" tabSelected="1" view="pageBreakPreview" zoomScaleNormal="100" zoomScaleSheetLayoutView="100" workbookViewId="0">
      <selection activeCell="AP10" sqref="AP10"/>
    </sheetView>
  </sheetViews>
  <sheetFormatPr defaultRowHeight="12" x14ac:dyDescent="0.15"/>
  <cols>
    <col min="1" max="1" width="0.375" style="1" customWidth="1"/>
    <col min="2" max="2" width="10.625" style="1" customWidth="1"/>
    <col min="3" max="3" width="2.625" style="1" customWidth="1"/>
    <col min="4" max="4" width="8.625" style="1" customWidth="1"/>
    <col min="5" max="5" width="13.625" style="1" customWidth="1"/>
    <col min="6" max="6" width="5.625" style="1" customWidth="1"/>
    <col min="7" max="37" width="2.625" style="1" customWidth="1"/>
    <col min="38" max="38" width="5.75" style="1" customWidth="1"/>
    <col min="39" max="39" width="8" style="1" customWidth="1"/>
    <col min="40" max="40" width="5.375" style="1" customWidth="1"/>
    <col min="41" max="16384" width="9" style="1"/>
  </cols>
  <sheetData>
    <row r="1" spans="2:41" ht="23.25" customHeight="1" thickBot="1" x14ac:dyDescent="0.2">
      <c r="B1" s="8" t="s">
        <v>19</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9" t="s">
        <v>85</v>
      </c>
      <c r="AO1" s="212" t="s">
        <v>93</v>
      </c>
    </row>
    <row r="2" spans="2:41" ht="24" customHeight="1" thickBot="1" x14ac:dyDescent="0.2">
      <c r="B2" s="6"/>
      <c r="C2" s="249"/>
      <c r="D2" s="249"/>
      <c r="E2" s="249"/>
      <c r="F2" s="249"/>
      <c r="G2" s="6"/>
      <c r="H2" s="6"/>
      <c r="I2" s="6"/>
      <c r="J2" s="6"/>
      <c r="K2" s="10"/>
      <c r="L2" s="6"/>
      <c r="M2" s="6"/>
      <c r="N2" s="6"/>
      <c r="O2" s="6"/>
      <c r="P2" s="6"/>
      <c r="Q2" s="6"/>
      <c r="R2" s="6"/>
      <c r="S2" s="6"/>
      <c r="T2" s="6"/>
      <c r="U2" s="6"/>
      <c r="V2" s="6"/>
      <c r="W2" s="6"/>
      <c r="X2" s="6"/>
      <c r="Y2" s="6"/>
      <c r="Z2" s="6"/>
      <c r="AA2" s="6"/>
      <c r="AB2" s="6"/>
      <c r="AC2" s="6"/>
      <c r="AD2" s="6"/>
      <c r="AE2" s="6"/>
      <c r="AF2" s="6"/>
      <c r="AG2" s="6"/>
      <c r="AH2" s="6"/>
      <c r="AI2" s="6"/>
      <c r="AJ2" s="6"/>
      <c r="AK2" s="6"/>
      <c r="AL2" s="11"/>
      <c r="AM2" s="11"/>
      <c r="AN2" s="12" t="s">
        <v>28</v>
      </c>
      <c r="AO2" s="6"/>
    </row>
    <row r="3" spans="2:41" ht="21.95" customHeight="1" x14ac:dyDescent="0.15">
      <c r="B3" s="231" t="s">
        <v>0</v>
      </c>
      <c r="C3" s="237" t="s">
        <v>18</v>
      </c>
      <c r="D3" s="238"/>
      <c r="E3" s="13" t="s">
        <v>1</v>
      </c>
      <c r="F3" s="245" t="s">
        <v>21</v>
      </c>
      <c r="G3" s="234" t="s">
        <v>2</v>
      </c>
      <c r="H3" s="235"/>
      <c r="I3" s="235"/>
      <c r="J3" s="235"/>
      <c r="K3" s="235"/>
      <c r="L3" s="235"/>
      <c r="M3" s="236"/>
      <c r="N3" s="243" t="s">
        <v>3</v>
      </c>
      <c r="O3" s="235"/>
      <c r="P3" s="235"/>
      <c r="Q3" s="235"/>
      <c r="R3" s="235"/>
      <c r="S3" s="235"/>
      <c r="T3" s="244"/>
      <c r="U3" s="234" t="s">
        <v>4</v>
      </c>
      <c r="V3" s="235"/>
      <c r="W3" s="235"/>
      <c r="X3" s="235"/>
      <c r="Y3" s="235"/>
      <c r="Z3" s="235"/>
      <c r="AA3" s="236"/>
      <c r="AB3" s="243" t="s">
        <v>5</v>
      </c>
      <c r="AC3" s="235"/>
      <c r="AD3" s="235"/>
      <c r="AE3" s="235"/>
      <c r="AF3" s="235"/>
      <c r="AG3" s="235"/>
      <c r="AH3" s="244"/>
      <c r="AI3" s="225" t="s">
        <v>89</v>
      </c>
      <c r="AJ3" s="226"/>
      <c r="AK3" s="227"/>
      <c r="AL3" s="250" t="s">
        <v>84</v>
      </c>
      <c r="AM3" s="214" t="s">
        <v>7</v>
      </c>
      <c r="AN3" s="214" t="s">
        <v>8</v>
      </c>
      <c r="AO3" s="214" t="s">
        <v>33</v>
      </c>
    </row>
    <row r="4" spans="2:41" ht="21.95" customHeight="1" x14ac:dyDescent="0.15">
      <c r="B4" s="232"/>
      <c r="C4" s="239"/>
      <c r="D4" s="240"/>
      <c r="E4" s="14" t="s">
        <v>20</v>
      </c>
      <c r="F4" s="246"/>
      <c r="G4" s="15">
        <v>1</v>
      </c>
      <c r="H4" s="16">
        <v>2</v>
      </c>
      <c r="I4" s="16">
        <v>3</v>
      </c>
      <c r="J4" s="16">
        <v>4</v>
      </c>
      <c r="K4" s="16">
        <v>5</v>
      </c>
      <c r="L4" s="16">
        <v>6</v>
      </c>
      <c r="M4" s="17">
        <v>7</v>
      </c>
      <c r="N4" s="18">
        <v>8</v>
      </c>
      <c r="O4" s="16">
        <v>9</v>
      </c>
      <c r="P4" s="16">
        <v>10</v>
      </c>
      <c r="Q4" s="16">
        <v>11</v>
      </c>
      <c r="R4" s="16">
        <v>12</v>
      </c>
      <c r="S4" s="16">
        <v>13</v>
      </c>
      <c r="T4" s="19">
        <v>14</v>
      </c>
      <c r="U4" s="15">
        <v>15</v>
      </c>
      <c r="V4" s="16">
        <v>16</v>
      </c>
      <c r="W4" s="16">
        <v>17</v>
      </c>
      <c r="X4" s="16">
        <v>18</v>
      </c>
      <c r="Y4" s="16">
        <v>19</v>
      </c>
      <c r="Z4" s="16">
        <v>20</v>
      </c>
      <c r="AA4" s="17">
        <v>21</v>
      </c>
      <c r="AB4" s="18">
        <v>22</v>
      </c>
      <c r="AC4" s="16">
        <v>23</v>
      </c>
      <c r="AD4" s="16">
        <v>24</v>
      </c>
      <c r="AE4" s="16">
        <v>25</v>
      </c>
      <c r="AF4" s="16">
        <v>26</v>
      </c>
      <c r="AG4" s="16">
        <v>27</v>
      </c>
      <c r="AH4" s="19">
        <v>28</v>
      </c>
      <c r="AI4" s="15">
        <v>29</v>
      </c>
      <c r="AJ4" s="16">
        <v>30</v>
      </c>
      <c r="AK4" s="19">
        <v>31</v>
      </c>
      <c r="AL4" s="251"/>
      <c r="AM4" s="215"/>
      <c r="AN4" s="215"/>
      <c r="AO4" s="215"/>
    </row>
    <row r="5" spans="2:41" ht="21.95" customHeight="1" thickBot="1" x14ac:dyDescent="0.2">
      <c r="B5" s="233"/>
      <c r="C5" s="241"/>
      <c r="D5" s="242"/>
      <c r="E5" s="20" t="s">
        <v>29</v>
      </c>
      <c r="F5" s="21" t="s">
        <v>22</v>
      </c>
      <c r="G5" s="22"/>
      <c r="H5" s="23"/>
      <c r="I5" s="23"/>
      <c r="J5" s="23"/>
      <c r="K5" s="23"/>
      <c r="L5" s="23"/>
      <c r="M5" s="24"/>
      <c r="N5" s="25"/>
      <c r="O5" s="23"/>
      <c r="P5" s="23"/>
      <c r="Q5" s="23"/>
      <c r="R5" s="23"/>
      <c r="S5" s="23"/>
      <c r="T5" s="26"/>
      <c r="U5" s="27"/>
      <c r="V5" s="23"/>
      <c r="W5" s="23"/>
      <c r="X5" s="23"/>
      <c r="Y5" s="23"/>
      <c r="Z5" s="23"/>
      <c r="AA5" s="24"/>
      <c r="AB5" s="25"/>
      <c r="AC5" s="23"/>
      <c r="AD5" s="23"/>
      <c r="AE5" s="23"/>
      <c r="AF5" s="23"/>
      <c r="AG5" s="23"/>
      <c r="AH5" s="26"/>
      <c r="AI5" s="27"/>
      <c r="AJ5" s="23"/>
      <c r="AK5" s="26"/>
      <c r="AL5" s="252"/>
      <c r="AM5" s="216"/>
      <c r="AN5" s="216"/>
      <c r="AO5" s="216"/>
    </row>
    <row r="6" spans="2:41" ht="16.5" customHeight="1" x14ac:dyDescent="0.15">
      <c r="B6" s="28"/>
      <c r="C6" s="253"/>
      <c r="D6" s="254"/>
      <c r="E6" s="29"/>
      <c r="F6" s="230" t="s">
        <v>22</v>
      </c>
      <c r="G6" s="30"/>
      <c r="H6" s="31"/>
      <c r="I6" s="31"/>
      <c r="J6" s="31"/>
      <c r="K6" s="31"/>
      <c r="L6" s="31"/>
      <c r="M6" s="32"/>
      <c r="N6" s="33"/>
      <c r="O6" s="31"/>
      <c r="P6" s="31"/>
      <c r="Q6" s="31"/>
      <c r="R6" s="31"/>
      <c r="S6" s="31"/>
      <c r="T6" s="32"/>
      <c r="U6" s="33"/>
      <c r="V6" s="31"/>
      <c r="W6" s="31"/>
      <c r="X6" s="31"/>
      <c r="Y6" s="31"/>
      <c r="Z6" s="31"/>
      <c r="AA6" s="32"/>
      <c r="AB6" s="33"/>
      <c r="AC6" s="31"/>
      <c r="AD6" s="31"/>
      <c r="AE6" s="31"/>
      <c r="AF6" s="31"/>
      <c r="AG6" s="31"/>
      <c r="AH6" s="34"/>
      <c r="AI6" s="30"/>
      <c r="AJ6" s="31"/>
      <c r="AK6" s="35"/>
      <c r="AL6" s="36"/>
      <c r="AM6" s="37"/>
      <c r="AN6" s="38"/>
      <c r="AO6" s="39"/>
    </row>
    <row r="7" spans="2:41" ht="16.5" customHeight="1" x14ac:dyDescent="0.15">
      <c r="B7" s="40"/>
      <c r="C7" s="228"/>
      <c r="D7" s="229"/>
      <c r="E7" s="41" t="s">
        <v>30</v>
      </c>
      <c r="F7" s="220"/>
      <c r="G7" s="42"/>
      <c r="H7" s="43"/>
      <c r="I7" s="43"/>
      <c r="J7" s="43"/>
      <c r="K7" s="43"/>
      <c r="L7" s="43"/>
      <c r="M7" s="44"/>
      <c r="N7" s="45"/>
      <c r="O7" s="43"/>
      <c r="P7" s="43"/>
      <c r="Q7" s="43"/>
      <c r="R7" s="43"/>
      <c r="S7" s="43"/>
      <c r="T7" s="46"/>
      <c r="U7" s="42"/>
      <c r="V7" s="43"/>
      <c r="W7" s="43"/>
      <c r="X7" s="43"/>
      <c r="Y7" s="43"/>
      <c r="Z7" s="43"/>
      <c r="AA7" s="44"/>
      <c r="AB7" s="45"/>
      <c r="AC7" s="43"/>
      <c r="AD7" s="43"/>
      <c r="AE7" s="43"/>
      <c r="AF7" s="43"/>
      <c r="AG7" s="43"/>
      <c r="AH7" s="46"/>
      <c r="AI7" s="42"/>
      <c r="AJ7" s="43"/>
      <c r="AK7" s="47"/>
      <c r="AL7" s="48">
        <f>IF( SUM(G7:AH7)&gt;160,160,SUM(G7:AH7))</f>
        <v>0</v>
      </c>
      <c r="AM7" s="49">
        <f>AL7/4</f>
        <v>0</v>
      </c>
      <c r="AN7" s="50"/>
      <c r="AO7" s="51"/>
    </row>
    <row r="8" spans="2:41" ht="16.5" customHeight="1" x14ac:dyDescent="0.15">
      <c r="B8" s="52"/>
      <c r="C8" s="223"/>
      <c r="D8" s="224"/>
      <c r="E8" s="55"/>
      <c r="F8" s="219" t="s">
        <v>22</v>
      </c>
      <c r="G8" s="56"/>
      <c r="H8" s="57"/>
      <c r="I8" s="57"/>
      <c r="J8" s="57"/>
      <c r="K8" s="57"/>
      <c r="L8" s="57"/>
      <c r="M8" s="58"/>
      <c r="N8" s="59"/>
      <c r="O8" s="57"/>
      <c r="P8" s="57"/>
      <c r="Q8" s="57"/>
      <c r="R8" s="57"/>
      <c r="S8" s="57"/>
      <c r="T8" s="58"/>
      <c r="U8" s="59"/>
      <c r="V8" s="57"/>
      <c r="W8" s="57"/>
      <c r="X8" s="57"/>
      <c r="Y8" s="57"/>
      <c r="Z8" s="57"/>
      <c r="AA8" s="58"/>
      <c r="AB8" s="59"/>
      <c r="AC8" s="57"/>
      <c r="AD8" s="57"/>
      <c r="AE8" s="57"/>
      <c r="AF8" s="57"/>
      <c r="AG8" s="57"/>
      <c r="AH8" s="60"/>
      <c r="AI8" s="56"/>
      <c r="AJ8" s="57"/>
      <c r="AK8" s="61"/>
      <c r="AL8" s="62"/>
      <c r="AM8" s="63"/>
      <c r="AN8" s="64"/>
      <c r="AO8" s="65"/>
    </row>
    <row r="9" spans="2:41" ht="15.75" customHeight="1" x14ac:dyDescent="0.15">
      <c r="B9" s="40"/>
      <c r="C9" s="228"/>
      <c r="D9" s="229"/>
      <c r="E9" s="41" t="s">
        <v>30</v>
      </c>
      <c r="F9" s="220"/>
      <c r="G9" s="42"/>
      <c r="H9" s="43"/>
      <c r="I9" s="43"/>
      <c r="J9" s="43"/>
      <c r="K9" s="43"/>
      <c r="L9" s="43"/>
      <c r="M9" s="44"/>
      <c r="N9" s="45"/>
      <c r="O9" s="43"/>
      <c r="P9" s="43"/>
      <c r="Q9" s="43"/>
      <c r="R9" s="43"/>
      <c r="S9" s="43"/>
      <c r="T9" s="46"/>
      <c r="U9" s="42"/>
      <c r="V9" s="43"/>
      <c r="W9" s="43"/>
      <c r="X9" s="43"/>
      <c r="Y9" s="43"/>
      <c r="Z9" s="43"/>
      <c r="AA9" s="44"/>
      <c r="AB9" s="45"/>
      <c r="AC9" s="43"/>
      <c r="AD9" s="43"/>
      <c r="AE9" s="43"/>
      <c r="AF9" s="43"/>
      <c r="AG9" s="43"/>
      <c r="AH9" s="46"/>
      <c r="AI9" s="42"/>
      <c r="AJ9" s="43"/>
      <c r="AK9" s="47"/>
      <c r="AL9" s="48">
        <f>IF( SUM(G9:AH9)&gt;160,160,SUM(G9:AH9))</f>
        <v>0</v>
      </c>
      <c r="AM9" s="49">
        <f>AL9/4</f>
        <v>0</v>
      </c>
      <c r="AN9" s="50"/>
      <c r="AO9" s="51"/>
    </row>
    <row r="10" spans="2:41" ht="16.5" customHeight="1" x14ac:dyDescent="0.15">
      <c r="B10" s="66"/>
      <c r="C10" s="217"/>
      <c r="D10" s="218"/>
      <c r="E10" s="55"/>
      <c r="F10" s="219" t="s">
        <v>22</v>
      </c>
      <c r="G10" s="69"/>
      <c r="H10" s="70"/>
      <c r="I10" s="70"/>
      <c r="J10" s="70"/>
      <c r="K10" s="70"/>
      <c r="L10" s="70"/>
      <c r="M10" s="71"/>
      <c r="N10" s="72"/>
      <c r="O10" s="70"/>
      <c r="P10" s="70"/>
      <c r="Q10" s="70"/>
      <c r="R10" s="70"/>
      <c r="S10" s="70"/>
      <c r="T10" s="70"/>
      <c r="U10" s="69"/>
      <c r="V10" s="70"/>
      <c r="W10" s="70"/>
      <c r="X10" s="70"/>
      <c r="Y10" s="70"/>
      <c r="Z10" s="70"/>
      <c r="AA10" s="71"/>
      <c r="AB10" s="72"/>
      <c r="AC10" s="70"/>
      <c r="AD10" s="70"/>
      <c r="AE10" s="70"/>
      <c r="AF10" s="70"/>
      <c r="AG10" s="70"/>
      <c r="AH10" s="73"/>
      <c r="AI10" s="69"/>
      <c r="AJ10" s="70"/>
      <c r="AK10" s="73"/>
      <c r="AL10" s="74"/>
      <c r="AM10" s="75"/>
      <c r="AN10" s="64"/>
      <c r="AO10" s="65"/>
    </row>
    <row r="11" spans="2:41" ht="16.5" customHeight="1" x14ac:dyDescent="0.15">
      <c r="B11" s="76"/>
      <c r="C11" s="221"/>
      <c r="D11" s="222"/>
      <c r="E11" s="41" t="s">
        <v>30</v>
      </c>
      <c r="F11" s="220"/>
      <c r="G11" s="78"/>
      <c r="H11" s="79"/>
      <c r="I11" s="79"/>
      <c r="J11" s="79"/>
      <c r="K11" s="79"/>
      <c r="L11" s="79"/>
      <c r="M11" s="80"/>
      <c r="N11" s="77"/>
      <c r="O11" s="79"/>
      <c r="P11" s="79"/>
      <c r="Q11" s="79"/>
      <c r="R11" s="79"/>
      <c r="S11" s="79"/>
      <c r="T11" s="81"/>
      <c r="U11" s="78"/>
      <c r="V11" s="79"/>
      <c r="W11" s="79"/>
      <c r="X11" s="79"/>
      <c r="Y11" s="79"/>
      <c r="Z11" s="79"/>
      <c r="AA11" s="80"/>
      <c r="AB11" s="77"/>
      <c r="AC11" s="79"/>
      <c r="AD11" s="79"/>
      <c r="AE11" s="79"/>
      <c r="AF11" s="79"/>
      <c r="AG11" s="79"/>
      <c r="AH11" s="81"/>
      <c r="AI11" s="78"/>
      <c r="AJ11" s="79"/>
      <c r="AK11" s="82"/>
      <c r="AL11" s="48">
        <f>IF( SUM(G11:AH11)&gt;160,160,SUM(G11:AH11))</f>
        <v>0</v>
      </c>
      <c r="AM11" s="49">
        <f>AL11/4</f>
        <v>0</v>
      </c>
      <c r="AN11" s="83"/>
      <c r="AO11" s="51"/>
    </row>
    <row r="12" spans="2:41" ht="16.5" customHeight="1" x14ac:dyDescent="0.15">
      <c r="B12" s="66"/>
      <c r="C12" s="217"/>
      <c r="D12" s="218"/>
      <c r="E12" s="55"/>
      <c r="F12" s="219" t="s">
        <v>22</v>
      </c>
      <c r="G12" s="69"/>
      <c r="H12" s="70"/>
      <c r="I12" s="70"/>
      <c r="J12" s="70"/>
      <c r="K12" s="70"/>
      <c r="L12" s="70"/>
      <c r="M12" s="71"/>
      <c r="N12" s="72"/>
      <c r="O12" s="70"/>
      <c r="P12" s="70"/>
      <c r="Q12" s="70"/>
      <c r="R12" s="70"/>
      <c r="S12" s="70"/>
      <c r="T12" s="70"/>
      <c r="U12" s="69"/>
      <c r="V12" s="70"/>
      <c r="W12" s="70"/>
      <c r="X12" s="70"/>
      <c r="Y12" s="70"/>
      <c r="Z12" s="70"/>
      <c r="AA12" s="71"/>
      <c r="AB12" s="72"/>
      <c r="AC12" s="70"/>
      <c r="AD12" s="70"/>
      <c r="AE12" s="70"/>
      <c r="AF12" s="70"/>
      <c r="AG12" s="70"/>
      <c r="AH12" s="73"/>
      <c r="AI12" s="69"/>
      <c r="AJ12" s="70"/>
      <c r="AK12" s="73"/>
      <c r="AL12" s="74"/>
      <c r="AM12" s="75"/>
      <c r="AN12" s="64"/>
      <c r="AO12" s="65"/>
    </row>
    <row r="13" spans="2:41" ht="16.5" customHeight="1" x14ac:dyDescent="0.15">
      <c r="B13" s="76"/>
      <c r="C13" s="221"/>
      <c r="D13" s="222"/>
      <c r="E13" s="41" t="s">
        <v>30</v>
      </c>
      <c r="F13" s="220"/>
      <c r="G13" s="78"/>
      <c r="H13" s="79"/>
      <c r="I13" s="79"/>
      <c r="J13" s="79"/>
      <c r="K13" s="79"/>
      <c r="L13" s="79"/>
      <c r="M13" s="80"/>
      <c r="N13" s="77"/>
      <c r="O13" s="79"/>
      <c r="P13" s="79"/>
      <c r="Q13" s="79"/>
      <c r="R13" s="79"/>
      <c r="S13" s="79"/>
      <c r="T13" s="81"/>
      <c r="U13" s="78"/>
      <c r="V13" s="79"/>
      <c r="W13" s="79"/>
      <c r="X13" s="79"/>
      <c r="Y13" s="79"/>
      <c r="Z13" s="79"/>
      <c r="AA13" s="80"/>
      <c r="AB13" s="77"/>
      <c r="AC13" s="79"/>
      <c r="AD13" s="79"/>
      <c r="AE13" s="79"/>
      <c r="AF13" s="79"/>
      <c r="AG13" s="79"/>
      <c r="AH13" s="81"/>
      <c r="AI13" s="78"/>
      <c r="AJ13" s="79"/>
      <c r="AK13" s="82"/>
      <c r="AL13" s="48">
        <f>IF( SUM(G13:AH13)&gt;160,160,SUM(G13:AH13))</f>
        <v>0</v>
      </c>
      <c r="AM13" s="49">
        <f>AL13/4</f>
        <v>0</v>
      </c>
      <c r="AN13" s="83"/>
      <c r="AO13" s="51"/>
    </row>
    <row r="14" spans="2:41" ht="16.5" customHeight="1" x14ac:dyDescent="0.15">
      <c r="B14" s="66"/>
      <c r="C14" s="217"/>
      <c r="D14" s="218"/>
      <c r="E14" s="55"/>
      <c r="F14" s="219" t="s">
        <v>22</v>
      </c>
      <c r="G14" s="69"/>
      <c r="H14" s="70"/>
      <c r="I14" s="70"/>
      <c r="J14" s="70"/>
      <c r="K14" s="70"/>
      <c r="L14" s="70"/>
      <c r="M14" s="71"/>
      <c r="N14" s="72"/>
      <c r="O14" s="70"/>
      <c r="P14" s="70"/>
      <c r="Q14" s="70"/>
      <c r="R14" s="70"/>
      <c r="S14" s="70"/>
      <c r="T14" s="70"/>
      <c r="U14" s="69"/>
      <c r="V14" s="70"/>
      <c r="W14" s="70"/>
      <c r="X14" s="70"/>
      <c r="Y14" s="70"/>
      <c r="Z14" s="70"/>
      <c r="AA14" s="71"/>
      <c r="AB14" s="72"/>
      <c r="AC14" s="70"/>
      <c r="AD14" s="70"/>
      <c r="AE14" s="70"/>
      <c r="AF14" s="70"/>
      <c r="AG14" s="70"/>
      <c r="AH14" s="73"/>
      <c r="AI14" s="69"/>
      <c r="AJ14" s="70"/>
      <c r="AK14" s="73"/>
      <c r="AL14" s="74"/>
      <c r="AM14" s="75"/>
      <c r="AN14" s="64"/>
      <c r="AO14" s="65"/>
    </row>
    <row r="15" spans="2:41" ht="16.5" customHeight="1" x14ac:dyDescent="0.15">
      <c r="B15" s="76"/>
      <c r="C15" s="221"/>
      <c r="D15" s="222"/>
      <c r="E15" s="41" t="s">
        <v>30</v>
      </c>
      <c r="F15" s="220"/>
      <c r="G15" s="78"/>
      <c r="H15" s="79"/>
      <c r="I15" s="79"/>
      <c r="J15" s="79"/>
      <c r="K15" s="79"/>
      <c r="L15" s="79"/>
      <c r="M15" s="80"/>
      <c r="N15" s="77"/>
      <c r="O15" s="79"/>
      <c r="P15" s="79"/>
      <c r="Q15" s="79"/>
      <c r="R15" s="79"/>
      <c r="S15" s="79"/>
      <c r="T15" s="81"/>
      <c r="U15" s="78"/>
      <c r="V15" s="79"/>
      <c r="W15" s="79"/>
      <c r="X15" s="79"/>
      <c r="Y15" s="79"/>
      <c r="Z15" s="79"/>
      <c r="AA15" s="80"/>
      <c r="AB15" s="77"/>
      <c r="AC15" s="79"/>
      <c r="AD15" s="79"/>
      <c r="AE15" s="79"/>
      <c r="AF15" s="79"/>
      <c r="AG15" s="79"/>
      <c r="AH15" s="81"/>
      <c r="AI15" s="78"/>
      <c r="AJ15" s="79"/>
      <c r="AK15" s="82"/>
      <c r="AL15" s="48">
        <f>IF( SUM(G15:AH15)&gt;160,160,SUM(G15:AH15))</f>
        <v>0</v>
      </c>
      <c r="AM15" s="49">
        <f>AL15/4</f>
        <v>0</v>
      </c>
      <c r="AN15" s="83"/>
      <c r="AO15" s="51"/>
    </row>
    <row r="16" spans="2:41" ht="16.5" customHeight="1" x14ac:dyDescent="0.15">
      <c r="B16" s="66"/>
      <c r="C16" s="217"/>
      <c r="D16" s="218"/>
      <c r="E16" s="55"/>
      <c r="F16" s="219" t="s">
        <v>22</v>
      </c>
      <c r="G16" s="84"/>
      <c r="H16" s="85"/>
      <c r="I16" s="85"/>
      <c r="J16" s="85"/>
      <c r="K16" s="85"/>
      <c r="L16" s="85"/>
      <c r="M16" s="86"/>
      <c r="N16" s="68"/>
      <c r="O16" s="85"/>
      <c r="P16" s="85"/>
      <c r="Q16" s="85"/>
      <c r="R16" s="85"/>
      <c r="S16" s="85"/>
      <c r="T16" s="85"/>
      <c r="U16" s="84"/>
      <c r="V16" s="85"/>
      <c r="W16" s="85"/>
      <c r="X16" s="85"/>
      <c r="Y16" s="85"/>
      <c r="Z16" s="85"/>
      <c r="AA16" s="86"/>
      <c r="AB16" s="68"/>
      <c r="AC16" s="85"/>
      <c r="AD16" s="85"/>
      <c r="AE16" s="85"/>
      <c r="AF16" s="85"/>
      <c r="AG16" s="85"/>
      <c r="AH16" s="87"/>
      <c r="AI16" s="84"/>
      <c r="AJ16" s="85"/>
      <c r="AK16" s="87"/>
      <c r="AL16" s="88"/>
      <c r="AM16" s="89"/>
      <c r="AN16" s="90"/>
      <c r="AO16" s="65"/>
    </row>
    <row r="17" spans="2:41" ht="16.5" customHeight="1" x14ac:dyDescent="0.15">
      <c r="B17" s="76"/>
      <c r="C17" s="221"/>
      <c r="D17" s="222"/>
      <c r="E17" s="41" t="s">
        <v>30</v>
      </c>
      <c r="F17" s="220"/>
      <c r="G17" s="91"/>
      <c r="H17" s="92"/>
      <c r="I17" s="92"/>
      <c r="J17" s="92"/>
      <c r="K17" s="92"/>
      <c r="L17" s="92"/>
      <c r="M17" s="93"/>
      <c r="N17" s="94"/>
      <c r="O17" s="92"/>
      <c r="P17" s="92"/>
      <c r="Q17" s="92"/>
      <c r="R17" s="92"/>
      <c r="S17" s="92"/>
      <c r="T17" s="95"/>
      <c r="U17" s="91"/>
      <c r="V17" s="92"/>
      <c r="W17" s="92"/>
      <c r="X17" s="92"/>
      <c r="Y17" s="92"/>
      <c r="Z17" s="92"/>
      <c r="AA17" s="93"/>
      <c r="AB17" s="94"/>
      <c r="AC17" s="92"/>
      <c r="AD17" s="92"/>
      <c r="AE17" s="92"/>
      <c r="AF17" s="92"/>
      <c r="AG17" s="92"/>
      <c r="AH17" s="95"/>
      <c r="AI17" s="91"/>
      <c r="AJ17" s="92"/>
      <c r="AK17" s="96"/>
      <c r="AL17" s="48">
        <f>IF( SUM(G17:AH17)&gt;160,160,SUM(G17:AH17))</f>
        <v>0</v>
      </c>
      <c r="AM17" s="49">
        <f>AL17/4</f>
        <v>0</v>
      </c>
      <c r="AN17" s="83"/>
      <c r="AO17" s="51"/>
    </row>
    <row r="18" spans="2:41" ht="16.5" customHeight="1" x14ac:dyDescent="0.15">
      <c r="B18" s="66"/>
      <c r="C18" s="217"/>
      <c r="D18" s="218"/>
      <c r="E18" s="55"/>
      <c r="F18" s="219" t="s">
        <v>22</v>
      </c>
      <c r="G18" s="84"/>
      <c r="H18" s="85"/>
      <c r="I18" s="85"/>
      <c r="J18" s="85"/>
      <c r="K18" s="85"/>
      <c r="L18" s="85"/>
      <c r="M18" s="86"/>
      <c r="N18" s="68"/>
      <c r="O18" s="85"/>
      <c r="P18" s="85"/>
      <c r="Q18" s="85"/>
      <c r="R18" s="85"/>
      <c r="S18" s="85"/>
      <c r="T18" s="85"/>
      <c r="U18" s="84"/>
      <c r="V18" s="85"/>
      <c r="W18" s="85"/>
      <c r="X18" s="85"/>
      <c r="Y18" s="85"/>
      <c r="Z18" s="85"/>
      <c r="AA18" s="86"/>
      <c r="AB18" s="68"/>
      <c r="AC18" s="85"/>
      <c r="AD18" s="85"/>
      <c r="AE18" s="85"/>
      <c r="AF18" s="85"/>
      <c r="AG18" s="85"/>
      <c r="AH18" s="87"/>
      <c r="AI18" s="84"/>
      <c r="AJ18" s="85"/>
      <c r="AK18" s="87"/>
      <c r="AL18" s="88"/>
      <c r="AM18" s="89"/>
      <c r="AN18" s="90"/>
      <c r="AO18" s="65"/>
    </row>
    <row r="19" spans="2:41" ht="16.5" customHeight="1" x14ac:dyDescent="0.15">
      <c r="B19" s="76"/>
      <c r="C19" s="221"/>
      <c r="D19" s="222"/>
      <c r="E19" s="41" t="s">
        <v>30</v>
      </c>
      <c r="F19" s="220"/>
      <c r="G19" s="91"/>
      <c r="H19" s="92"/>
      <c r="I19" s="92"/>
      <c r="J19" s="92"/>
      <c r="K19" s="92"/>
      <c r="L19" s="92"/>
      <c r="M19" s="93"/>
      <c r="N19" s="94"/>
      <c r="O19" s="92"/>
      <c r="P19" s="92"/>
      <c r="Q19" s="92"/>
      <c r="R19" s="92"/>
      <c r="S19" s="92"/>
      <c r="T19" s="95"/>
      <c r="U19" s="91"/>
      <c r="V19" s="92"/>
      <c r="W19" s="92"/>
      <c r="X19" s="92"/>
      <c r="Y19" s="92"/>
      <c r="Z19" s="92"/>
      <c r="AA19" s="93"/>
      <c r="AB19" s="94"/>
      <c r="AC19" s="92"/>
      <c r="AD19" s="92"/>
      <c r="AE19" s="92"/>
      <c r="AF19" s="92"/>
      <c r="AG19" s="92"/>
      <c r="AH19" s="95"/>
      <c r="AI19" s="91"/>
      <c r="AJ19" s="92"/>
      <c r="AK19" s="96"/>
      <c r="AL19" s="48">
        <f>IF( SUM(G19:AH19)&gt;160,160,SUM(G19:AH19))</f>
        <v>0</v>
      </c>
      <c r="AM19" s="49">
        <f>AL19/4</f>
        <v>0</v>
      </c>
      <c r="AN19" s="83"/>
      <c r="AO19" s="51"/>
    </row>
    <row r="20" spans="2:41" ht="16.5" customHeight="1" x14ac:dyDescent="0.15">
      <c r="B20" s="66"/>
      <c r="C20" s="217"/>
      <c r="D20" s="218"/>
      <c r="E20" s="55"/>
      <c r="F20" s="219" t="s">
        <v>22</v>
      </c>
      <c r="G20" s="84"/>
      <c r="H20" s="85"/>
      <c r="I20" s="85"/>
      <c r="J20" s="85"/>
      <c r="K20" s="85"/>
      <c r="L20" s="85"/>
      <c r="M20" s="86"/>
      <c r="N20" s="68"/>
      <c r="O20" s="85"/>
      <c r="P20" s="85"/>
      <c r="Q20" s="85"/>
      <c r="R20" s="85"/>
      <c r="S20" s="85"/>
      <c r="T20" s="87"/>
      <c r="U20" s="84"/>
      <c r="V20" s="85"/>
      <c r="W20" s="85"/>
      <c r="X20" s="85"/>
      <c r="Y20" s="85"/>
      <c r="Z20" s="85"/>
      <c r="AA20" s="86"/>
      <c r="AB20" s="68"/>
      <c r="AC20" s="85"/>
      <c r="AD20" s="85"/>
      <c r="AE20" s="85"/>
      <c r="AF20" s="85"/>
      <c r="AG20" s="85"/>
      <c r="AH20" s="87"/>
      <c r="AI20" s="84"/>
      <c r="AJ20" s="85"/>
      <c r="AK20" s="87"/>
      <c r="AL20" s="88"/>
      <c r="AM20" s="89"/>
      <c r="AN20" s="90"/>
      <c r="AO20" s="65"/>
    </row>
    <row r="21" spans="2:41" ht="16.5" customHeight="1" x14ac:dyDescent="0.15">
      <c r="B21" s="76"/>
      <c r="C21" s="221"/>
      <c r="D21" s="222"/>
      <c r="E21" s="41" t="s">
        <v>30</v>
      </c>
      <c r="F21" s="220"/>
      <c r="G21" s="91"/>
      <c r="H21" s="92"/>
      <c r="I21" s="92"/>
      <c r="J21" s="92"/>
      <c r="K21" s="92"/>
      <c r="L21" s="92"/>
      <c r="M21" s="93"/>
      <c r="N21" s="94"/>
      <c r="O21" s="92"/>
      <c r="P21" s="92"/>
      <c r="Q21" s="92"/>
      <c r="R21" s="92"/>
      <c r="S21" s="92"/>
      <c r="T21" s="95"/>
      <c r="U21" s="91"/>
      <c r="V21" s="92"/>
      <c r="W21" s="92"/>
      <c r="X21" s="92"/>
      <c r="Y21" s="92"/>
      <c r="Z21" s="92"/>
      <c r="AA21" s="93"/>
      <c r="AB21" s="94"/>
      <c r="AC21" s="92"/>
      <c r="AD21" s="92"/>
      <c r="AE21" s="92"/>
      <c r="AF21" s="92"/>
      <c r="AG21" s="92"/>
      <c r="AH21" s="95"/>
      <c r="AI21" s="91"/>
      <c r="AJ21" s="92"/>
      <c r="AK21" s="96"/>
      <c r="AL21" s="48">
        <f>IF( SUM(G21:AH21)&gt;160,160,SUM(G21:AH21))</f>
        <v>0</v>
      </c>
      <c r="AM21" s="49">
        <f>AL21/4</f>
        <v>0</v>
      </c>
      <c r="AN21" s="83"/>
      <c r="AO21" s="51"/>
    </row>
    <row r="22" spans="2:41" ht="16.5" customHeight="1" x14ac:dyDescent="0.15">
      <c r="B22" s="66"/>
      <c r="C22" s="217"/>
      <c r="D22" s="218"/>
      <c r="E22" s="55"/>
      <c r="F22" s="219" t="s">
        <v>22</v>
      </c>
      <c r="G22" s="84"/>
      <c r="H22" s="85"/>
      <c r="I22" s="85"/>
      <c r="J22" s="85"/>
      <c r="K22" s="85"/>
      <c r="L22" s="85"/>
      <c r="M22" s="86"/>
      <c r="N22" s="68"/>
      <c r="O22" s="85"/>
      <c r="P22" s="85"/>
      <c r="Q22" s="85"/>
      <c r="R22" s="85"/>
      <c r="S22" s="85"/>
      <c r="T22" s="87"/>
      <c r="U22" s="84"/>
      <c r="V22" s="85"/>
      <c r="W22" s="85"/>
      <c r="X22" s="85"/>
      <c r="Y22" s="85"/>
      <c r="Z22" s="85"/>
      <c r="AA22" s="86"/>
      <c r="AB22" s="68"/>
      <c r="AC22" s="85"/>
      <c r="AD22" s="85"/>
      <c r="AE22" s="85"/>
      <c r="AF22" s="85"/>
      <c r="AG22" s="85"/>
      <c r="AH22" s="87"/>
      <c r="AI22" s="84"/>
      <c r="AJ22" s="85"/>
      <c r="AK22" s="87"/>
      <c r="AL22" s="88"/>
      <c r="AM22" s="89"/>
      <c r="AN22" s="90"/>
      <c r="AO22" s="65"/>
    </row>
    <row r="23" spans="2:41" ht="16.5" customHeight="1" x14ac:dyDescent="0.15">
      <c r="B23" s="76"/>
      <c r="C23" s="221"/>
      <c r="D23" s="222"/>
      <c r="E23" s="41" t="s">
        <v>30</v>
      </c>
      <c r="F23" s="220"/>
      <c r="G23" s="91"/>
      <c r="H23" s="92"/>
      <c r="I23" s="92"/>
      <c r="J23" s="92"/>
      <c r="K23" s="92"/>
      <c r="L23" s="92"/>
      <c r="M23" s="93"/>
      <c r="N23" s="94"/>
      <c r="O23" s="92"/>
      <c r="P23" s="92"/>
      <c r="Q23" s="92"/>
      <c r="R23" s="92"/>
      <c r="S23" s="92"/>
      <c r="T23" s="95"/>
      <c r="U23" s="91"/>
      <c r="V23" s="92"/>
      <c r="W23" s="92"/>
      <c r="X23" s="92"/>
      <c r="Y23" s="92"/>
      <c r="Z23" s="92"/>
      <c r="AA23" s="93"/>
      <c r="AB23" s="94"/>
      <c r="AC23" s="92"/>
      <c r="AD23" s="92"/>
      <c r="AE23" s="92"/>
      <c r="AF23" s="92"/>
      <c r="AG23" s="92"/>
      <c r="AH23" s="95"/>
      <c r="AI23" s="91"/>
      <c r="AJ23" s="92"/>
      <c r="AK23" s="96"/>
      <c r="AL23" s="48">
        <f>IF( SUM(G23:AH23)&gt;160,160,SUM(G23:AH23))</f>
        <v>0</v>
      </c>
      <c r="AM23" s="49">
        <f>AL23/4</f>
        <v>0</v>
      </c>
      <c r="AN23" s="83"/>
      <c r="AO23" s="51"/>
    </row>
    <row r="24" spans="2:41" ht="16.5" customHeight="1" x14ac:dyDescent="0.15">
      <c r="B24" s="66"/>
      <c r="C24" s="217"/>
      <c r="D24" s="218"/>
      <c r="E24" s="55"/>
      <c r="F24" s="219" t="s">
        <v>22</v>
      </c>
      <c r="G24" s="84"/>
      <c r="H24" s="85"/>
      <c r="I24" s="85"/>
      <c r="J24" s="85"/>
      <c r="K24" s="85"/>
      <c r="L24" s="85"/>
      <c r="M24" s="86"/>
      <c r="N24" s="68"/>
      <c r="O24" s="85"/>
      <c r="P24" s="85"/>
      <c r="Q24" s="85"/>
      <c r="R24" s="85"/>
      <c r="S24" s="85"/>
      <c r="T24" s="87"/>
      <c r="U24" s="84"/>
      <c r="V24" s="85"/>
      <c r="W24" s="85"/>
      <c r="X24" s="85"/>
      <c r="Y24" s="85"/>
      <c r="Z24" s="85"/>
      <c r="AA24" s="86"/>
      <c r="AB24" s="68"/>
      <c r="AC24" s="85"/>
      <c r="AD24" s="85"/>
      <c r="AE24" s="85"/>
      <c r="AF24" s="85"/>
      <c r="AG24" s="85"/>
      <c r="AH24" s="87"/>
      <c r="AI24" s="84"/>
      <c r="AJ24" s="85"/>
      <c r="AK24" s="87"/>
      <c r="AL24" s="88"/>
      <c r="AM24" s="89"/>
      <c r="AN24" s="90"/>
      <c r="AO24" s="65"/>
    </row>
    <row r="25" spans="2:41" ht="16.5" customHeight="1" x14ac:dyDescent="0.15">
      <c r="B25" s="76"/>
      <c r="C25" s="221"/>
      <c r="D25" s="222"/>
      <c r="E25" s="41" t="s">
        <v>30</v>
      </c>
      <c r="F25" s="220"/>
      <c r="G25" s="91"/>
      <c r="H25" s="92"/>
      <c r="I25" s="92"/>
      <c r="J25" s="92"/>
      <c r="K25" s="92"/>
      <c r="L25" s="92"/>
      <c r="M25" s="93"/>
      <c r="N25" s="94"/>
      <c r="O25" s="92"/>
      <c r="P25" s="92"/>
      <c r="Q25" s="92"/>
      <c r="R25" s="92"/>
      <c r="S25" s="92"/>
      <c r="T25" s="95"/>
      <c r="U25" s="91"/>
      <c r="V25" s="92"/>
      <c r="W25" s="92"/>
      <c r="X25" s="92"/>
      <c r="Y25" s="92"/>
      <c r="Z25" s="92"/>
      <c r="AA25" s="93"/>
      <c r="AB25" s="94"/>
      <c r="AC25" s="92"/>
      <c r="AD25" s="92"/>
      <c r="AE25" s="92"/>
      <c r="AF25" s="92"/>
      <c r="AG25" s="92"/>
      <c r="AH25" s="95"/>
      <c r="AI25" s="91"/>
      <c r="AJ25" s="92"/>
      <c r="AK25" s="96"/>
      <c r="AL25" s="48">
        <f>IF( SUM(G25:AH25)&gt;160,160,SUM(G25:AH25))</f>
        <v>0</v>
      </c>
      <c r="AM25" s="49">
        <f>AL25/4</f>
        <v>0</v>
      </c>
      <c r="AN25" s="83"/>
      <c r="AO25" s="51"/>
    </row>
    <row r="26" spans="2:41" ht="16.5" customHeight="1" x14ac:dyDescent="0.15">
      <c r="B26" s="66"/>
      <c r="C26" s="217"/>
      <c r="D26" s="218"/>
      <c r="E26" s="55"/>
      <c r="F26" s="219" t="s">
        <v>22</v>
      </c>
      <c r="G26" s="84"/>
      <c r="H26" s="85"/>
      <c r="I26" s="85"/>
      <c r="J26" s="85"/>
      <c r="K26" s="85"/>
      <c r="L26" s="85"/>
      <c r="M26" s="86"/>
      <c r="N26" s="68"/>
      <c r="O26" s="85"/>
      <c r="P26" s="85"/>
      <c r="Q26" s="85"/>
      <c r="R26" s="85"/>
      <c r="S26" s="85"/>
      <c r="T26" s="87"/>
      <c r="U26" s="84"/>
      <c r="V26" s="85"/>
      <c r="W26" s="85"/>
      <c r="X26" s="85"/>
      <c r="Y26" s="85"/>
      <c r="Z26" s="85"/>
      <c r="AA26" s="86"/>
      <c r="AB26" s="68"/>
      <c r="AC26" s="85"/>
      <c r="AD26" s="85"/>
      <c r="AE26" s="85"/>
      <c r="AF26" s="85"/>
      <c r="AG26" s="85"/>
      <c r="AH26" s="87"/>
      <c r="AI26" s="84"/>
      <c r="AJ26" s="85"/>
      <c r="AK26" s="87"/>
      <c r="AL26" s="88"/>
      <c r="AM26" s="89"/>
      <c r="AN26" s="90"/>
      <c r="AO26" s="65"/>
    </row>
    <row r="27" spans="2:41" ht="16.5" customHeight="1" thickBot="1" x14ac:dyDescent="0.2">
      <c r="B27" s="76"/>
      <c r="C27" s="221"/>
      <c r="D27" s="222"/>
      <c r="E27" s="97" t="s">
        <v>31</v>
      </c>
      <c r="F27" s="220"/>
      <c r="G27" s="91"/>
      <c r="H27" s="92"/>
      <c r="I27" s="92"/>
      <c r="J27" s="92"/>
      <c r="K27" s="92"/>
      <c r="L27" s="92"/>
      <c r="M27" s="93"/>
      <c r="N27" s="94"/>
      <c r="O27" s="92"/>
      <c r="P27" s="92"/>
      <c r="Q27" s="92"/>
      <c r="R27" s="92"/>
      <c r="S27" s="92"/>
      <c r="T27" s="95"/>
      <c r="U27" s="91"/>
      <c r="V27" s="92"/>
      <c r="W27" s="92"/>
      <c r="X27" s="92"/>
      <c r="Y27" s="92"/>
      <c r="Z27" s="92"/>
      <c r="AA27" s="93"/>
      <c r="AB27" s="94"/>
      <c r="AC27" s="92"/>
      <c r="AD27" s="92"/>
      <c r="AE27" s="92"/>
      <c r="AF27" s="92"/>
      <c r="AG27" s="92"/>
      <c r="AH27" s="95"/>
      <c r="AI27" s="91"/>
      <c r="AJ27" s="92"/>
      <c r="AK27" s="96"/>
      <c r="AL27" s="98">
        <f>IF( SUM(G27:AH27)&gt;160,160,SUM(G27:AH27))</f>
        <v>0</v>
      </c>
      <c r="AM27" s="99">
        <f>AL27/4</f>
        <v>0</v>
      </c>
      <c r="AN27" s="83"/>
      <c r="AO27" s="100"/>
    </row>
    <row r="28" spans="2:41" ht="16.5" hidden="1" customHeight="1" x14ac:dyDescent="0.15">
      <c r="B28" s="66"/>
      <c r="C28" s="217"/>
      <c r="D28" s="218"/>
      <c r="E28" s="101"/>
      <c r="F28" s="101"/>
      <c r="G28" s="84"/>
      <c r="H28" s="85"/>
      <c r="I28" s="85"/>
      <c r="J28" s="85"/>
      <c r="K28" s="85"/>
      <c r="L28" s="85"/>
      <c r="M28" s="86"/>
      <c r="N28" s="68"/>
      <c r="O28" s="85"/>
      <c r="P28" s="85"/>
      <c r="Q28" s="85"/>
      <c r="R28" s="85"/>
      <c r="S28" s="85"/>
      <c r="T28" s="87"/>
      <c r="U28" s="84"/>
      <c r="V28" s="85"/>
      <c r="W28" s="85"/>
      <c r="X28" s="85"/>
      <c r="Y28" s="85"/>
      <c r="Z28" s="85"/>
      <c r="AA28" s="86"/>
      <c r="AB28" s="68"/>
      <c r="AC28" s="85"/>
      <c r="AD28" s="85"/>
      <c r="AE28" s="85"/>
      <c r="AF28" s="85"/>
      <c r="AG28" s="85"/>
      <c r="AH28" s="87"/>
      <c r="AI28" s="84"/>
      <c r="AJ28" s="85"/>
      <c r="AK28" s="87"/>
      <c r="AL28" s="88"/>
      <c r="AM28" s="89"/>
      <c r="AN28" s="90"/>
      <c r="AO28" s="65"/>
    </row>
    <row r="29" spans="2:41" ht="16.5" hidden="1" customHeight="1" x14ac:dyDescent="0.15">
      <c r="B29" s="102"/>
      <c r="C29" s="255"/>
      <c r="D29" s="256"/>
      <c r="E29" s="104"/>
      <c r="F29" s="104"/>
      <c r="G29" s="105"/>
      <c r="H29" s="106"/>
      <c r="I29" s="106"/>
      <c r="J29" s="106"/>
      <c r="K29" s="106"/>
      <c r="L29" s="106"/>
      <c r="M29" s="107"/>
      <c r="N29" s="108"/>
      <c r="O29" s="106"/>
      <c r="P29" s="106"/>
      <c r="Q29" s="106"/>
      <c r="R29" s="106"/>
      <c r="S29" s="106"/>
      <c r="T29" s="109"/>
      <c r="U29" s="105"/>
      <c r="V29" s="106"/>
      <c r="W29" s="106"/>
      <c r="X29" s="106"/>
      <c r="Y29" s="106"/>
      <c r="Z29" s="106"/>
      <c r="AA29" s="107"/>
      <c r="AB29" s="108"/>
      <c r="AC29" s="106"/>
      <c r="AD29" s="106"/>
      <c r="AE29" s="106"/>
      <c r="AF29" s="106"/>
      <c r="AG29" s="106"/>
      <c r="AH29" s="109"/>
      <c r="AI29" s="105"/>
      <c r="AJ29" s="106"/>
      <c r="AK29" s="110"/>
      <c r="AL29" s="111"/>
      <c r="AM29" s="112"/>
      <c r="AN29" s="90"/>
      <c r="AO29" s="65"/>
    </row>
    <row r="30" spans="2:41" ht="16.5" hidden="1" customHeight="1" x14ac:dyDescent="0.15">
      <c r="B30" s="76"/>
      <c r="C30" s="221"/>
      <c r="D30" s="222"/>
      <c r="E30" s="113"/>
      <c r="F30" s="113"/>
      <c r="G30" s="78"/>
      <c r="H30" s="79"/>
      <c r="I30" s="79"/>
      <c r="J30" s="79"/>
      <c r="K30" s="79"/>
      <c r="L30" s="79"/>
      <c r="M30" s="80"/>
      <c r="N30" s="77"/>
      <c r="O30" s="79"/>
      <c r="P30" s="79"/>
      <c r="Q30" s="79"/>
      <c r="R30" s="79"/>
      <c r="S30" s="79"/>
      <c r="T30" s="81"/>
      <c r="U30" s="78"/>
      <c r="V30" s="79"/>
      <c r="W30" s="79"/>
      <c r="X30" s="79"/>
      <c r="Y30" s="79"/>
      <c r="Z30" s="79"/>
      <c r="AA30" s="80"/>
      <c r="AB30" s="77"/>
      <c r="AC30" s="79"/>
      <c r="AD30" s="79"/>
      <c r="AE30" s="79"/>
      <c r="AF30" s="79"/>
      <c r="AG30" s="79"/>
      <c r="AH30" s="81"/>
      <c r="AI30" s="78"/>
      <c r="AJ30" s="79"/>
      <c r="AK30" s="82"/>
      <c r="AL30" s="114"/>
      <c r="AM30" s="51"/>
      <c r="AN30" s="90"/>
      <c r="AO30" s="65"/>
    </row>
    <row r="31" spans="2:41" ht="16.5" hidden="1" customHeight="1" x14ac:dyDescent="0.15">
      <c r="B31" s="66"/>
      <c r="C31" s="217"/>
      <c r="D31" s="218"/>
      <c r="E31" s="101"/>
      <c r="F31" s="101"/>
      <c r="G31" s="84"/>
      <c r="H31" s="85"/>
      <c r="I31" s="85"/>
      <c r="J31" s="85"/>
      <c r="K31" s="85"/>
      <c r="L31" s="85"/>
      <c r="M31" s="86"/>
      <c r="N31" s="68"/>
      <c r="O31" s="85"/>
      <c r="P31" s="85"/>
      <c r="Q31" s="85"/>
      <c r="R31" s="85"/>
      <c r="S31" s="85"/>
      <c r="T31" s="87"/>
      <c r="U31" s="84"/>
      <c r="V31" s="85"/>
      <c r="W31" s="85"/>
      <c r="X31" s="85"/>
      <c r="Y31" s="85"/>
      <c r="Z31" s="85"/>
      <c r="AA31" s="86"/>
      <c r="AB31" s="68"/>
      <c r="AC31" s="85"/>
      <c r="AD31" s="85"/>
      <c r="AE31" s="85"/>
      <c r="AF31" s="85"/>
      <c r="AG31" s="85"/>
      <c r="AH31" s="87"/>
      <c r="AI31" s="84"/>
      <c r="AJ31" s="85"/>
      <c r="AK31" s="87"/>
      <c r="AL31" s="88"/>
      <c r="AM31" s="89"/>
      <c r="AN31" s="90"/>
      <c r="AO31" s="65"/>
    </row>
    <row r="32" spans="2:41" ht="16.5" hidden="1" customHeight="1" x14ac:dyDescent="0.15">
      <c r="B32" s="102"/>
      <c r="C32" s="255"/>
      <c r="D32" s="256"/>
      <c r="E32" s="104"/>
      <c r="F32" s="104"/>
      <c r="G32" s="105"/>
      <c r="H32" s="106"/>
      <c r="I32" s="106"/>
      <c r="J32" s="106"/>
      <c r="K32" s="106"/>
      <c r="L32" s="106"/>
      <c r="M32" s="107"/>
      <c r="N32" s="108"/>
      <c r="O32" s="106"/>
      <c r="P32" s="106"/>
      <c r="Q32" s="106"/>
      <c r="R32" s="106"/>
      <c r="S32" s="106"/>
      <c r="T32" s="109"/>
      <c r="U32" s="105"/>
      <c r="V32" s="106"/>
      <c r="W32" s="106"/>
      <c r="X32" s="106"/>
      <c r="Y32" s="106"/>
      <c r="Z32" s="106"/>
      <c r="AA32" s="107"/>
      <c r="AB32" s="108"/>
      <c r="AC32" s="106"/>
      <c r="AD32" s="106"/>
      <c r="AE32" s="106"/>
      <c r="AF32" s="106"/>
      <c r="AG32" s="106"/>
      <c r="AH32" s="109"/>
      <c r="AI32" s="105"/>
      <c r="AJ32" s="106"/>
      <c r="AK32" s="110"/>
      <c r="AL32" s="111"/>
      <c r="AM32" s="112"/>
      <c r="AN32" s="90"/>
      <c r="AO32" s="65"/>
    </row>
    <row r="33" spans="2:41" ht="16.5" hidden="1" customHeight="1" thickBot="1" x14ac:dyDescent="0.2">
      <c r="B33" s="102"/>
      <c r="C33" s="255"/>
      <c r="D33" s="256"/>
      <c r="E33" s="104"/>
      <c r="F33" s="104"/>
      <c r="G33" s="115"/>
      <c r="H33" s="116"/>
      <c r="I33" s="116"/>
      <c r="J33" s="116"/>
      <c r="K33" s="116"/>
      <c r="L33" s="116"/>
      <c r="M33" s="117"/>
      <c r="N33" s="103"/>
      <c r="O33" s="116"/>
      <c r="P33" s="116"/>
      <c r="Q33" s="116"/>
      <c r="R33" s="116"/>
      <c r="S33" s="116"/>
      <c r="T33" s="118"/>
      <c r="U33" s="115"/>
      <c r="V33" s="116"/>
      <c r="W33" s="116"/>
      <c r="X33" s="116"/>
      <c r="Y33" s="116"/>
      <c r="Z33" s="116"/>
      <c r="AA33" s="117"/>
      <c r="AB33" s="103"/>
      <c r="AC33" s="116"/>
      <c r="AD33" s="116"/>
      <c r="AE33" s="116"/>
      <c r="AF33" s="116"/>
      <c r="AG33" s="116"/>
      <c r="AH33" s="118"/>
      <c r="AI33" s="115"/>
      <c r="AJ33" s="116"/>
      <c r="AK33" s="119"/>
      <c r="AL33" s="120"/>
      <c r="AM33" s="65"/>
      <c r="AN33" s="90"/>
      <c r="AO33" s="65"/>
    </row>
    <row r="34" spans="2:41" ht="16.5" customHeight="1" thickBot="1" x14ac:dyDescent="0.2">
      <c r="B34" s="258" t="s">
        <v>32</v>
      </c>
      <c r="C34" s="259"/>
      <c r="D34" s="259"/>
      <c r="E34" s="259"/>
      <c r="F34" s="260"/>
      <c r="G34" s="121"/>
      <c r="H34" s="122"/>
      <c r="I34" s="122"/>
      <c r="J34" s="122"/>
      <c r="K34" s="122"/>
      <c r="L34" s="122"/>
      <c r="M34" s="123"/>
      <c r="N34" s="124"/>
      <c r="O34" s="122"/>
      <c r="P34" s="122"/>
      <c r="Q34" s="122"/>
      <c r="R34" s="122"/>
      <c r="S34" s="122"/>
      <c r="T34" s="125"/>
      <c r="U34" s="121"/>
      <c r="V34" s="122"/>
      <c r="W34" s="122"/>
      <c r="X34" s="122"/>
      <c r="Y34" s="122"/>
      <c r="Z34" s="122"/>
      <c r="AA34" s="123"/>
      <c r="AB34" s="124"/>
      <c r="AC34" s="122"/>
      <c r="AD34" s="122"/>
      <c r="AE34" s="122"/>
      <c r="AF34" s="122"/>
      <c r="AG34" s="122"/>
      <c r="AH34" s="125"/>
      <c r="AI34" s="121"/>
      <c r="AJ34" s="122"/>
      <c r="AK34" s="125"/>
      <c r="AL34" s="126"/>
      <c r="AM34" s="127"/>
      <c r="AN34" s="127"/>
      <c r="AO34" s="100"/>
    </row>
    <row r="35" spans="2:41" ht="11.25" customHeight="1" x14ac:dyDescent="0.15">
      <c r="B35" s="128"/>
      <c r="C35" s="129"/>
      <c r="D35" s="129"/>
      <c r="E35" s="128"/>
      <c r="F35" s="128"/>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8"/>
      <c r="AM35" s="128"/>
      <c r="AN35" s="130"/>
      <c r="AO35" s="6"/>
    </row>
    <row r="36" spans="2:41" ht="27" customHeight="1" thickBot="1" x14ac:dyDescent="0.2">
      <c r="B36" s="257"/>
      <c r="C36" s="257"/>
      <c r="D36" s="257"/>
      <c r="E36" s="257"/>
      <c r="F36" s="257"/>
      <c r="G36" s="131"/>
      <c r="H36" s="131"/>
      <c r="I36" s="131"/>
      <c r="J36" s="131"/>
      <c r="K36" s="131"/>
      <c r="L36" s="131"/>
      <c r="M36" s="131"/>
      <c r="N36" s="131"/>
      <c r="O36" s="131"/>
      <c r="P36" s="131"/>
      <c r="Q36" s="132"/>
      <c r="R36" s="132"/>
      <c r="S36" s="132"/>
      <c r="T36" s="132"/>
      <c r="U36" s="132"/>
      <c r="V36" s="132"/>
      <c r="W36" s="132"/>
      <c r="X36" s="132"/>
      <c r="Y36" s="132"/>
      <c r="Z36" s="132"/>
      <c r="AA36" s="132"/>
      <c r="AB36" s="6"/>
      <c r="AC36" s="6"/>
      <c r="AD36" s="213" t="s">
        <v>91</v>
      </c>
      <c r="AE36" s="213"/>
      <c r="AF36" s="213"/>
      <c r="AG36" s="213"/>
      <c r="AH36" s="213"/>
      <c r="AI36" s="213"/>
      <c r="AJ36" s="213"/>
      <c r="AK36" s="213"/>
      <c r="AL36" s="133"/>
      <c r="AM36" s="134" t="s">
        <v>12</v>
      </c>
      <c r="AN36" s="134"/>
      <c r="AO36" s="129"/>
    </row>
    <row r="37" spans="2:41" ht="12.75" thickTop="1" x14ac:dyDescent="0.15">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row>
    <row r="38" spans="2:41" s="2" customFormat="1" ht="13.5" x14ac:dyDescent="0.15">
      <c r="B38" s="10"/>
      <c r="C38" s="10"/>
      <c r="D38" s="135"/>
      <c r="E38" s="135" t="s">
        <v>66</v>
      </c>
      <c r="F38" s="135" t="s">
        <v>67</v>
      </c>
      <c r="G38" s="261"/>
      <c r="H38" s="261"/>
      <c r="I38" s="261"/>
      <c r="J38" s="136" t="s">
        <v>79</v>
      </c>
      <c r="K38" s="247"/>
      <c r="L38" s="248"/>
      <c r="M38" s="248"/>
      <c r="N38" s="138" t="s">
        <v>9</v>
      </c>
      <c r="O38" s="138"/>
      <c r="P38" s="138"/>
      <c r="Q38" s="138"/>
      <c r="R38" s="138" t="s">
        <v>10</v>
      </c>
      <c r="S38" s="138"/>
      <c r="T38" s="138" t="s">
        <v>44</v>
      </c>
      <c r="U38" s="138"/>
      <c r="V38" s="138"/>
      <c r="W38" s="138"/>
      <c r="X38" s="138" t="s">
        <v>45</v>
      </c>
      <c r="Y38" s="138"/>
      <c r="Z38" s="138" t="s">
        <v>11</v>
      </c>
      <c r="AA38" s="138"/>
      <c r="AB38" s="138"/>
      <c r="AC38" s="138" t="s">
        <v>10</v>
      </c>
      <c r="AD38" s="138"/>
      <c r="AE38" s="139"/>
      <c r="AF38" s="139"/>
      <c r="AG38" s="139"/>
      <c r="AH38" s="139"/>
      <c r="AI38" s="139"/>
      <c r="AJ38" s="139"/>
      <c r="AK38" s="139"/>
      <c r="AL38" s="139"/>
      <c r="AM38" s="139"/>
      <c r="AN38" s="10"/>
      <c r="AO38" s="10"/>
    </row>
    <row r="39" spans="2:41" s="2" customFormat="1" ht="13.5" x14ac:dyDescent="0.15">
      <c r="B39" s="10"/>
      <c r="C39" s="135"/>
      <c r="D39" s="135"/>
      <c r="E39" s="10"/>
      <c r="F39" s="135" t="s">
        <v>68</v>
      </c>
      <c r="G39" s="261"/>
      <c r="H39" s="261"/>
      <c r="I39" s="261"/>
      <c r="J39" s="136" t="s">
        <v>70</v>
      </c>
      <c r="K39" s="247"/>
      <c r="L39" s="248"/>
      <c r="M39" s="248"/>
      <c r="N39" s="138" t="s">
        <v>9</v>
      </c>
      <c r="O39" s="138"/>
      <c r="P39" s="138"/>
      <c r="Q39" s="138"/>
      <c r="R39" s="138" t="s">
        <v>10</v>
      </c>
      <c r="S39" s="138"/>
      <c r="T39" s="138" t="s">
        <v>44</v>
      </c>
      <c r="U39" s="138"/>
      <c r="V39" s="138"/>
      <c r="W39" s="140"/>
      <c r="X39" s="138" t="s">
        <v>45</v>
      </c>
      <c r="Y39" s="138"/>
      <c r="Z39" s="138" t="s">
        <v>11</v>
      </c>
      <c r="AA39" s="138"/>
      <c r="AB39" s="140"/>
      <c r="AC39" s="138" t="s">
        <v>10</v>
      </c>
      <c r="AD39" s="138"/>
      <c r="AE39" s="139"/>
      <c r="AF39" s="139"/>
      <c r="AG39" s="139"/>
      <c r="AH39" s="139"/>
      <c r="AI39" s="139"/>
      <c r="AJ39" s="139"/>
      <c r="AK39" s="139"/>
      <c r="AL39" s="139"/>
      <c r="AM39" s="139"/>
      <c r="AN39" s="10"/>
      <c r="AO39" s="10"/>
    </row>
    <row r="40" spans="2:41" s="2" customFormat="1" ht="13.5" x14ac:dyDescent="0.15">
      <c r="B40" s="10"/>
      <c r="C40" s="135"/>
      <c r="D40" s="135"/>
      <c r="E40" s="10"/>
      <c r="F40" s="135" t="s">
        <v>73</v>
      </c>
      <c r="G40" s="261"/>
      <c r="H40" s="261"/>
      <c r="I40" s="261"/>
      <c r="J40" s="136" t="s">
        <v>70</v>
      </c>
      <c r="K40" s="247"/>
      <c r="L40" s="248"/>
      <c r="M40" s="248"/>
      <c r="N40" s="138" t="s">
        <v>9</v>
      </c>
      <c r="O40" s="138"/>
      <c r="P40" s="138"/>
      <c r="Q40" s="138"/>
      <c r="R40" s="138" t="s">
        <v>10</v>
      </c>
      <c r="S40" s="138"/>
      <c r="T40" s="138" t="s">
        <v>44</v>
      </c>
      <c r="U40" s="138"/>
      <c r="V40" s="138"/>
      <c r="W40" s="140"/>
      <c r="X40" s="138" t="s">
        <v>45</v>
      </c>
      <c r="Y40" s="138"/>
      <c r="Z40" s="138" t="s">
        <v>11</v>
      </c>
      <c r="AA40" s="138"/>
      <c r="AB40" s="140"/>
      <c r="AC40" s="138" t="s">
        <v>10</v>
      </c>
      <c r="AD40" s="138"/>
      <c r="AE40" s="139"/>
      <c r="AF40" s="139"/>
      <c r="AG40" s="139"/>
      <c r="AH40" s="139"/>
      <c r="AI40" s="139"/>
      <c r="AJ40" s="139"/>
      <c r="AK40" s="139"/>
      <c r="AL40" s="139"/>
      <c r="AM40" s="139"/>
      <c r="AN40" s="10"/>
      <c r="AO40" s="10"/>
    </row>
    <row r="41" spans="2:41" s="5" customFormat="1" ht="13.5" x14ac:dyDescent="0.15">
      <c r="B41" s="141"/>
      <c r="C41" s="141"/>
      <c r="D41" s="135"/>
      <c r="E41" s="135"/>
      <c r="F41" s="135" t="s">
        <v>76</v>
      </c>
      <c r="G41" s="262"/>
      <c r="H41" s="263"/>
      <c r="I41" s="263"/>
      <c r="J41" s="264"/>
      <c r="K41" s="264"/>
      <c r="L41" s="264"/>
      <c r="M41" s="264"/>
      <c r="N41" s="138" t="s">
        <v>9</v>
      </c>
      <c r="O41" s="138"/>
      <c r="P41" s="138"/>
      <c r="Q41" s="138"/>
      <c r="R41" s="138" t="s">
        <v>10</v>
      </c>
      <c r="S41" s="138"/>
      <c r="T41" s="138" t="s">
        <v>44</v>
      </c>
      <c r="U41" s="138"/>
      <c r="V41" s="138"/>
      <c r="W41" s="138"/>
      <c r="X41" s="138" t="s">
        <v>45</v>
      </c>
      <c r="Y41" s="138"/>
      <c r="Z41" s="138" t="s">
        <v>11</v>
      </c>
      <c r="AA41" s="138"/>
      <c r="AB41" s="138"/>
      <c r="AC41" s="138" t="s">
        <v>10</v>
      </c>
      <c r="AD41" s="137"/>
      <c r="AE41" s="135"/>
      <c r="AF41" s="135"/>
      <c r="AG41" s="135"/>
      <c r="AH41" s="135"/>
      <c r="AI41" s="135"/>
      <c r="AJ41" s="135"/>
      <c r="AK41" s="135"/>
      <c r="AL41" s="135"/>
      <c r="AM41" s="135"/>
      <c r="AN41" s="141"/>
      <c r="AO41" s="141"/>
    </row>
    <row r="42" spans="2:41" s="5" customFormat="1" ht="13.5" x14ac:dyDescent="0.15">
      <c r="B42" s="141"/>
      <c r="C42" s="141"/>
      <c r="D42" s="141"/>
      <c r="E42" s="141"/>
      <c r="F42" s="141" t="s">
        <v>77</v>
      </c>
      <c r="G42" s="142"/>
      <c r="H42" s="142"/>
      <c r="I42" s="142"/>
      <c r="J42" s="137"/>
      <c r="K42" s="137"/>
      <c r="L42" s="137"/>
      <c r="M42" s="137"/>
      <c r="N42" s="137"/>
      <c r="O42" s="137"/>
      <c r="P42" s="137"/>
      <c r="Q42" s="137"/>
      <c r="R42" s="137"/>
      <c r="S42" s="137"/>
      <c r="T42" s="137"/>
      <c r="U42" s="137"/>
      <c r="V42" s="137"/>
      <c r="W42" s="137"/>
      <c r="X42" s="137"/>
      <c r="Y42" s="137"/>
      <c r="Z42" s="137"/>
      <c r="AA42" s="137"/>
      <c r="AB42" s="137"/>
      <c r="AC42" s="137"/>
      <c r="AD42" s="137"/>
      <c r="AE42" s="135"/>
      <c r="AF42" s="135"/>
      <c r="AG42" s="135"/>
      <c r="AH42" s="135"/>
      <c r="AI42" s="135"/>
      <c r="AJ42" s="135"/>
      <c r="AK42" s="135"/>
      <c r="AL42" s="135"/>
      <c r="AM42" s="135"/>
      <c r="AN42" s="141"/>
      <c r="AO42" s="141"/>
    </row>
    <row r="43" spans="2:41" x14ac:dyDescent="0.15">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row>
    <row r="47" spans="2:41" x14ac:dyDescent="0.15">
      <c r="N47" s="3"/>
      <c r="O47" s="4"/>
      <c r="P47" s="3"/>
    </row>
    <row r="48" spans="2:41" x14ac:dyDescent="0.15">
      <c r="N48" s="3"/>
      <c r="O48" s="4"/>
      <c r="P48" s="3"/>
    </row>
    <row r="49" spans="14:16" x14ac:dyDescent="0.15">
      <c r="N49" s="3"/>
      <c r="O49" s="4"/>
      <c r="P49" s="3"/>
    </row>
    <row r="50" spans="14:16" x14ac:dyDescent="0.15">
      <c r="N50" s="3"/>
      <c r="O50" s="4"/>
      <c r="P50" s="3"/>
    </row>
    <row r="51" spans="14:16" x14ac:dyDescent="0.15">
      <c r="N51" s="3"/>
      <c r="O51" s="3"/>
      <c r="P51" s="3"/>
    </row>
    <row r="52" spans="14:16" x14ac:dyDescent="0.15">
      <c r="N52" s="3"/>
      <c r="O52" s="3"/>
      <c r="P52" s="3"/>
    </row>
  </sheetData>
  <mergeCells count="62">
    <mergeCell ref="C32:D32"/>
    <mergeCell ref="C19:D19"/>
    <mergeCell ref="G41:M41"/>
    <mergeCell ref="C23:D23"/>
    <mergeCell ref="F22:F23"/>
    <mergeCell ref="G40:I40"/>
    <mergeCell ref="K40:M40"/>
    <mergeCell ref="C27:D27"/>
    <mergeCell ref="C31:D31"/>
    <mergeCell ref="K38:M38"/>
    <mergeCell ref="G39:I39"/>
    <mergeCell ref="C26:D26"/>
    <mergeCell ref="C22:D22"/>
    <mergeCell ref="F24:F25"/>
    <mergeCell ref="F26:F27"/>
    <mergeCell ref="C29:D29"/>
    <mergeCell ref="K39:M39"/>
    <mergeCell ref="AN3:AN5"/>
    <mergeCell ref="AB3:AH3"/>
    <mergeCell ref="C2:F2"/>
    <mergeCell ref="U3:AA3"/>
    <mergeCell ref="F12:F13"/>
    <mergeCell ref="AL3:AL5"/>
    <mergeCell ref="C6:D6"/>
    <mergeCell ref="AM3:AM5"/>
    <mergeCell ref="C33:D33"/>
    <mergeCell ref="B36:F36"/>
    <mergeCell ref="B34:F34"/>
    <mergeCell ref="G38:I38"/>
    <mergeCell ref="C7:D7"/>
    <mergeCell ref="F8:F9"/>
    <mergeCell ref="C12:D12"/>
    <mergeCell ref="B3:B5"/>
    <mergeCell ref="G3:M3"/>
    <mergeCell ref="C3:D5"/>
    <mergeCell ref="N3:T3"/>
    <mergeCell ref="F3:F4"/>
    <mergeCell ref="C13:D13"/>
    <mergeCell ref="F6:F7"/>
    <mergeCell ref="F20:F21"/>
    <mergeCell ref="F16:F17"/>
    <mergeCell ref="F18:F19"/>
    <mergeCell ref="C20:D20"/>
    <mergeCell ref="C16:D16"/>
    <mergeCell ref="C17:D17"/>
    <mergeCell ref="C18:D18"/>
    <mergeCell ref="AD36:AK36"/>
    <mergeCell ref="AO3:AO5"/>
    <mergeCell ref="C14:D14"/>
    <mergeCell ref="F14:F15"/>
    <mergeCell ref="C15:D15"/>
    <mergeCell ref="C10:D10"/>
    <mergeCell ref="F10:F11"/>
    <mergeCell ref="C11:D11"/>
    <mergeCell ref="C8:D8"/>
    <mergeCell ref="C30:D30"/>
    <mergeCell ref="C24:D24"/>
    <mergeCell ref="C28:D28"/>
    <mergeCell ref="C21:D21"/>
    <mergeCell ref="AI3:AK3"/>
    <mergeCell ref="C25:D25"/>
    <mergeCell ref="C9:D9"/>
  </mergeCells>
  <phoneticPr fontId="2"/>
  <pageMargins left="0.48" right="0.17" top="0.32" bottom="0.16" header="0.3" footer="0.18"/>
  <pageSetup paperSize="9" scale="9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2"/>
  <sheetViews>
    <sheetView showZeros="0" view="pageBreakPreview" zoomScaleNormal="100" zoomScaleSheetLayoutView="100" workbookViewId="0">
      <selection activeCell="E13" sqref="E13"/>
    </sheetView>
  </sheetViews>
  <sheetFormatPr defaultRowHeight="12" x14ac:dyDescent="0.15"/>
  <cols>
    <col min="1" max="1" width="0.375" style="1" customWidth="1"/>
    <col min="2" max="2" width="10.625" style="1" customWidth="1"/>
    <col min="3" max="3" width="2.625" style="1" customWidth="1"/>
    <col min="4" max="4" width="8.625" style="1" customWidth="1"/>
    <col min="5" max="5" width="13.625" style="1" customWidth="1"/>
    <col min="6" max="6" width="5.625" style="1" customWidth="1"/>
    <col min="7" max="7" width="2.875" style="1" customWidth="1"/>
    <col min="8" max="37" width="2.625" style="1" customWidth="1"/>
    <col min="38" max="38" width="7.375" style="1" customWidth="1"/>
    <col min="39" max="39" width="8" style="1" customWidth="1"/>
    <col min="40" max="40" width="5.375" style="1" customWidth="1"/>
    <col min="41" max="16384" width="9" style="1"/>
  </cols>
  <sheetData>
    <row r="1" spans="1:42" x14ac:dyDescent="0.15">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row>
    <row r="2" spans="1:42" x14ac:dyDescent="0.15">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row>
    <row r="3" spans="1:42" ht="23.25" customHeight="1" x14ac:dyDescent="0.15">
      <c r="A3" s="6"/>
      <c r="B3" s="8" t="s">
        <v>19</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9" t="s">
        <v>86</v>
      </c>
      <c r="AO3" s="7" t="s">
        <v>93</v>
      </c>
      <c r="AP3" s="6"/>
    </row>
    <row r="4" spans="1:42" ht="24" customHeight="1" thickBot="1" x14ac:dyDescent="0.2">
      <c r="A4" s="6"/>
      <c r="B4" s="6"/>
      <c r="C4" s="249"/>
      <c r="D4" s="249"/>
      <c r="E4" s="249"/>
      <c r="F4" s="249"/>
      <c r="G4" s="6"/>
      <c r="H4" s="6"/>
      <c r="I4" s="6"/>
      <c r="J4" s="6"/>
      <c r="K4" s="10"/>
      <c r="L4" s="6"/>
      <c r="M4" s="6"/>
      <c r="N4" s="6"/>
      <c r="O4" s="6"/>
      <c r="P4" s="6"/>
      <c r="Q4" s="6"/>
      <c r="R4" s="6"/>
      <c r="S4" s="6"/>
      <c r="T4" s="6"/>
      <c r="U4" s="6"/>
      <c r="V4" s="6"/>
      <c r="W4" s="6"/>
      <c r="X4" s="6"/>
      <c r="Y4" s="6"/>
      <c r="Z4" s="6"/>
      <c r="AA4" s="6"/>
      <c r="AB4" s="6"/>
      <c r="AC4" s="6"/>
      <c r="AD4" s="6"/>
      <c r="AE4" s="6"/>
      <c r="AF4" s="6"/>
      <c r="AG4" s="6"/>
      <c r="AH4" s="6"/>
      <c r="AI4" s="6"/>
      <c r="AJ4" s="6"/>
      <c r="AK4" s="6"/>
      <c r="AL4" s="11"/>
      <c r="AM4" s="11"/>
      <c r="AN4" s="12" t="s">
        <v>6</v>
      </c>
      <c r="AO4" s="6"/>
      <c r="AP4" s="6"/>
    </row>
    <row r="5" spans="1:42" ht="19.5" customHeight="1" x14ac:dyDescent="0.15">
      <c r="A5" s="6"/>
      <c r="B5" s="231" t="s">
        <v>0</v>
      </c>
      <c r="C5" s="237" t="s">
        <v>18</v>
      </c>
      <c r="D5" s="238"/>
      <c r="E5" s="13" t="s">
        <v>1</v>
      </c>
      <c r="F5" s="245" t="s">
        <v>21</v>
      </c>
      <c r="G5" s="234" t="s">
        <v>2</v>
      </c>
      <c r="H5" s="235"/>
      <c r="I5" s="235"/>
      <c r="J5" s="235"/>
      <c r="K5" s="235"/>
      <c r="L5" s="235"/>
      <c r="M5" s="236"/>
      <c r="N5" s="243" t="s">
        <v>3</v>
      </c>
      <c r="O5" s="235"/>
      <c r="P5" s="235"/>
      <c r="Q5" s="235"/>
      <c r="R5" s="235"/>
      <c r="S5" s="235"/>
      <c r="T5" s="244"/>
      <c r="U5" s="234" t="s">
        <v>4</v>
      </c>
      <c r="V5" s="235"/>
      <c r="W5" s="235"/>
      <c r="X5" s="235"/>
      <c r="Y5" s="235"/>
      <c r="Z5" s="235"/>
      <c r="AA5" s="236"/>
      <c r="AB5" s="243" t="s">
        <v>5</v>
      </c>
      <c r="AC5" s="235"/>
      <c r="AD5" s="235"/>
      <c r="AE5" s="235"/>
      <c r="AF5" s="235"/>
      <c r="AG5" s="235"/>
      <c r="AH5" s="244"/>
      <c r="AI5" s="225" t="s">
        <v>88</v>
      </c>
      <c r="AJ5" s="226"/>
      <c r="AK5" s="227"/>
      <c r="AL5" s="274" t="s">
        <v>87</v>
      </c>
      <c r="AM5" s="277" t="s">
        <v>7</v>
      </c>
      <c r="AN5" s="265" t="s">
        <v>8</v>
      </c>
      <c r="AO5" s="214" t="s">
        <v>33</v>
      </c>
      <c r="AP5" s="6"/>
    </row>
    <row r="6" spans="1:42" ht="19.5" customHeight="1" x14ac:dyDescent="0.15">
      <c r="A6" s="6"/>
      <c r="B6" s="232"/>
      <c r="C6" s="239"/>
      <c r="D6" s="240"/>
      <c r="E6" s="14" t="s">
        <v>20</v>
      </c>
      <c r="F6" s="246"/>
      <c r="G6" s="15">
        <v>1</v>
      </c>
      <c r="H6" s="16">
        <v>2</v>
      </c>
      <c r="I6" s="16">
        <v>3</v>
      </c>
      <c r="J6" s="16">
        <v>4</v>
      </c>
      <c r="K6" s="16">
        <v>5</v>
      </c>
      <c r="L6" s="16">
        <v>6</v>
      </c>
      <c r="M6" s="17">
        <v>7</v>
      </c>
      <c r="N6" s="18">
        <v>8</v>
      </c>
      <c r="O6" s="16">
        <v>9</v>
      </c>
      <c r="P6" s="16">
        <v>10</v>
      </c>
      <c r="Q6" s="16">
        <v>11</v>
      </c>
      <c r="R6" s="16">
        <v>12</v>
      </c>
      <c r="S6" s="16">
        <v>13</v>
      </c>
      <c r="T6" s="19">
        <v>14</v>
      </c>
      <c r="U6" s="15">
        <v>15</v>
      </c>
      <c r="V6" s="16">
        <v>16</v>
      </c>
      <c r="W6" s="16">
        <v>17</v>
      </c>
      <c r="X6" s="16">
        <v>18</v>
      </c>
      <c r="Y6" s="16">
        <v>19</v>
      </c>
      <c r="Z6" s="16">
        <v>20</v>
      </c>
      <c r="AA6" s="17">
        <v>21</v>
      </c>
      <c r="AB6" s="18">
        <v>22</v>
      </c>
      <c r="AC6" s="16">
        <v>23</v>
      </c>
      <c r="AD6" s="16">
        <v>24</v>
      </c>
      <c r="AE6" s="16">
        <v>25</v>
      </c>
      <c r="AF6" s="16">
        <v>26</v>
      </c>
      <c r="AG6" s="16">
        <v>27</v>
      </c>
      <c r="AH6" s="19">
        <v>28</v>
      </c>
      <c r="AI6" s="143">
        <v>29</v>
      </c>
      <c r="AJ6" s="16">
        <v>30</v>
      </c>
      <c r="AK6" s="144">
        <v>31</v>
      </c>
      <c r="AL6" s="275"/>
      <c r="AM6" s="278"/>
      <c r="AN6" s="266"/>
      <c r="AO6" s="215"/>
      <c r="AP6" s="6"/>
    </row>
    <row r="7" spans="1:42" ht="19.5" customHeight="1" thickBot="1" x14ac:dyDescent="0.2">
      <c r="A7" s="6"/>
      <c r="B7" s="233"/>
      <c r="C7" s="241"/>
      <c r="D7" s="242"/>
      <c r="E7" s="20" t="s">
        <v>29</v>
      </c>
      <c r="F7" s="21" t="s">
        <v>22</v>
      </c>
      <c r="G7" s="22" t="s">
        <v>90</v>
      </c>
      <c r="H7" s="23" t="str">
        <f>IF(G7="日","月",IF(G7="月","火",IF(G7="火","水",IF(G7="水","木",IF(G7="木","金",IF(G7="金","土",IF(G7="土","日")))))))</f>
        <v>月</v>
      </c>
      <c r="I7" s="23" t="str">
        <f t="shared" ref="I7:AK7" si="0">IF(H7="日","月",IF(H7="月","火",IF(H7="火","水",IF(H7="水","木",IF(H7="木","金",IF(H7="金","土",IF(H7="土","日")))))))</f>
        <v>火</v>
      </c>
      <c r="J7" s="23" t="str">
        <f t="shared" si="0"/>
        <v>水</v>
      </c>
      <c r="K7" s="23" t="str">
        <f t="shared" si="0"/>
        <v>木</v>
      </c>
      <c r="L7" s="23" t="str">
        <f t="shared" si="0"/>
        <v>金</v>
      </c>
      <c r="M7" s="24" t="str">
        <f t="shared" si="0"/>
        <v>土</v>
      </c>
      <c r="N7" s="25" t="str">
        <f t="shared" si="0"/>
        <v>日</v>
      </c>
      <c r="O7" s="23" t="str">
        <f t="shared" si="0"/>
        <v>月</v>
      </c>
      <c r="P7" s="23" t="str">
        <f t="shared" si="0"/>
        <v>火</v>
      </c>
      <c r="Q7" s="23" t="str">
        <f t="shared" si="0"/>
        <v>水</v>
      </c>
      <c r="R7" s="23" t="str">
        <f t="shared" si="0"/>
        <v>木</v>
      </c>
      <c r="S7" s="23" t="str">
        <f t="shared" si="0"/>
        <v>金</v>
      </c>
      <c r="T7" s="26" t="str">
        <f t="shared" si="0"/>
        <v>土</v>
      </c>
      <c r="U7" s="27" t="str">
        <f t="shared" si="0"/>
        <v>日</v>
      </c>
      <c r="V7" s="23" t="str">
        <f t="shared" si="0"/>
        <v>月</v>
      </c>
      <c r="W7" s="23" t="str">
        <f t="shared" si="0"/>
        <v>火</v>
      </c>
      <c r="X7" s="23" t="str">
        <f t="shared" si="0"/>
        <v>水</v>
      </c>
      <c r="Y7" s="23" t="str">
        <f t="shared" si="0"/>
        <v>木</v>
      </c>
      <c r="Z7" s="23" t="str">
        <f t="shared" si="0"/>
        <v>金</v>
      </c>
      <c r="AA7" s="24" t="str">
        <f t="shared" si="0"/>
        <v>土</v>
      </c>
      <c r="AB7" s="25" t="str">
        <f t="shared" si="0"/>
        <v>日</v>
      </c>
      <c r="AC7" s="23" t="str">
        <f t="shared" si="0"/>
        <v>月</v>
      </c>
      <c r="AD7" s="23" t="str">
        <f t="shared" si="0"/>
        <v>火</v>
      </c>
      <c r="AE7" s="23" t="str">
        <f t="shared" si="0"/>
        <v>水</v>
      </c>
      <c r="AF7" s="23" t="str">
        <f t="shared" si="0"/>
        <v>木</v>
      </c>
      <c r="AG7" s="23" t="str">
        <f t="shared" si="0"/>
        <v>金</v>
      </c>
      <c r="AH7" s="26" t="str">
        <f t="shared" si="0"/>
        <v>土</v>
      </c>
      <c r="AI7" s="145" t="str">
        <f t="shared" si="0"/>
        <v>日</v>
      </c>
      <c r="AJ7" s="23" t="str">
        <f t="shared" si="0"/>
        <v>月</v>
      </c>
      <c r="AK7" s="146" t="str">
        <f t="shared" si="0"/>
        <v>火</v>
      </c>
      <c r="AL7" s="276"/>
      <c r="AM7" s="279"/>
      <c r="AN7" s="267"/>
      <c r="AO7" s="216"/>
      <c r="AP7" s="6"/>
    </row>
    <row r="8" spans="1:42" ht="16.5" customHeight="1" x14ac:dyDescent="0.15">
      <c r="A8" s="6"/>
      <c r="B8" s="268" t="s">
        <v>14</v>
      </c>
      <c r="C8" s="270" t="s">
        <v>51</v>
      </c>
      <c r="D8" s="271"/>
      <c r="E8" s="29" t="s">
        <v>52</v>
      </c>
      <c r="F8" s="230" t="s">
        <v>22</v>
      </c>
      <c r="G8" s="147" t="s">
        <v>34</v>
      </c>
      <c r="H8" s="148" t="s">
        <v>34</v>
      </c>
      <c r="I8" s="149" t="s">
        <v>34</v>
      </c>
      <c r="J8" s="148" t="s">
        <v>34</v>
      </c>
      <c r="K8" s="150"/>
      <c r="L8" s="148"/>
      <c r="M8" s="151" t="s">
        <v>34</v>
      </c>
      <c r="N8" s="147" t="s">
        <v>34</v>
      </c>
      <c r="O8" s="148" t="s">
        <v>34</v>
      </c>
      <c r="P8" s="149" t="s">
        <v>34</v>
      </c>
      <c r="Q8" s="148" t="s">
        <v>34</v>
      </c>
      <c r="R8" s="150"/>
      <c r="S8" s="148"/>
      <c r="T8" s="151" t="s">
        <v>34</v>
      </c>
      <c r="U8" s="147" t="s">
        <v>34</v>
      </c>
      <c r="V8" s="148" t="s">
        <v>34</v>
      </c>
      <c r="W8" s="149" t="s">
        <v>34</v>
      </c>
      <c r="X8" s="148" t="s">
        <v>34</v>
      </c>
      <c r="Y8" s="150"/>
      <c r="Z8" s="148"/>
      <c r="AA8" s="151" t="s">
        <v>34</v>
      </c>
      <c r="AB8" s="147" t="s">
        <v>34</v>
      </c>
      <c r="AC8" s="148" t="s">
        <v>34</v>
      </c>
      <c r="AD8" s="149" t="s">
        <v>34</v>
      </c>
      <c r="AE8" s="148" t="s">
        <v>34</v>
      </c>
      <c r="AF8" s="150"/>
      <c r="AG8" s="148"/>
      <c r="AH8" s="149" t="s">
        <v>34</v>
      </c>
      <c r="AI8" s="147"/>
      <c r="AJ8" s="148"/>
      <c r="AK8" s="149"/>
      <c r="AL8" s="152"/>
      <c r="AM8" s="153"/>
      <c r="AN8" s="154"/>
      <c r="AO8" s="39"/>
      <c r="AP8" s="6"/>
    </row>
    <row r="9" spans="1:42" ht="16.5" customHeight="1" x14ac:dyDescent="0.15">
      <c r="A9" s="6"/>
      <c r="B9" s="269"/>
      <c r="C9" s="272" t="s">
        <v>80</v>
      </c>
      <c r="D9" s="273"/>
      <c r="E9" s="41" t="s">
        <v>63</v>
      </c>
      <c r="F9" s="220"/>
      <c r="G9" s="155">
        <v>4</v>
      </c>
      <c r="H9" s="43">
        <v>4</v>
      </c>
      <c r="I9" s="156">
        <v>4</v>
      </c>
      <c r="J9" s="43">
        <v>4</v>
      </c>
      <c r="K9" s="46"/>
      <c r="L9" s="43"/>
      <c r="M9" s="157">
        <v>4</v>
      </c>
      <c r="N9" s="155">
        <v>4</v>
      </c>
      <c r="O9" s="43">
        <v>4</v>
      </c>
      <c r="P9" s="156">
        <v>4</v>
      </c>
      <c r="Q9" s="43">
        <v>4</v>
      </c>
      <c r="R9" s="46"/>
      <c r="S9" s="43"/>
      <c r="T9" s="157">
        <v>4</v>
      </c>
      <c r="U9" s="155">
        <v>4</v>
      </c>
      <c r="V9" s="43">
        <v>4</v>
      </c>
      <c r="W9" s="156">
        <v>4</v>
      </c>
      <c r="X9" s="43">
        <v>4</v>
      </c>
      <c r="Y9" s="46"/>
      <c r="Z9" s="43"/>
      <c r="AA9" s="157">
        <v>4</v>
      </c>
      <c r="AB9" s="155">
        <v>4</v>
      </c>
      <c r="AC9" s="43">
        <v>4</v>
      </c>
      <c r="AD9" s="156">
        <v>4</v>
      </c>
      <c r="AE9" s="43">
        <v>4</v>
      </c>
      <c r="AF9" s="46"/>
      <c r="AG9" s="43"/>
      <c r="AH9" s="156">
        <v>4</v>
      </c>
      <c r="AI9" s="155"/>
      <c r="AJ9" s="43"/>
      <c r="AK9" s="156"/>
      <c r="AL9" s="48">
        <f>IF( SUM(G9:AH9)&gt;160,160,SUM(G9:AH9))</f>
        <v>80</v>
      </c>
      <c r="AM9" s="49">
        <f>AL9/4</f>
        <v>20</v>
      </c>
      <c r="AN9" s="157">
        <f>AM9/AL34</f>
        <v>0.5</v>
      </c>
      <c r="AO9" s="51"/>
      <c r="AP9" s="6"/>
    </row>
    <row r="10" spans="1:42" ht="16.5" customHeight="1" x14ac:dyDescent="0.15">
      <c r="A10" s="6"/>
      <c r="B10" s="280" t="s">
        <v>35</v>
      </c>
      <c r="C10" s="282" t="s">
        <v>36</v>
      </c>
      <c r="D10" s="283"/>
      <c r="E10" s="55" t="s">
        <v>53</v>
      </c>
      <c r="F10" s="219" t="s">
        <v>22</v>
      </c>
      <c r="G10" s="147" t="s">
        <v>34</v>
      </c>
      <c r="H10" s="148" t="s">
        <v>34</v>
      </c>
      <c r="I10" s="149" t="s">
        <v>34</v>
      </c>
      <c r="J10" s="148" t="s">
        <v>34</v>
      </c>
      <c r="K10" s="150"/>
      <c r="L10" s="148"/>
      <c r="M10" s="151" t="s">
        <v>34</v>
      </c>
      <c r="N10" s="147" t="s">
        <v>34</v>
      </c>
      <c r="O10" s="148" t="s">
        <v>34</v>
      </c>
      <c r="P10" s="149" t="s">
        <v>34</v>
      </c>
      <c r="Q10" s="148" t="s">
        <v>34</v>
      </c>
      <c r="R10" s="150"/>
      <c r="S10" s="148"/>
      <c r="T10" s="151" t="s">
        <v>34</v>
      </c>
      <c r="U10" s="147" t="s">
        <v>34</v>
      </c>
      <c r="V10" s="148" t="s">
        <v>34</v>
      </c>
      <c r="W10" s="149" t="s">
        <v>34</v>
      </c>
      <c r="X10" s="148" t="s">
        <v>34</v>
      </c>
      <c r="Y10" s="150"/>
      <c r="Z10" s="148"/>
      <c r="AA10" s="151" t="s">
        <v>34</v>
      </c>
      <c r="AB10" s="147" t="s">
        <v>34</v>
      </c>
      <c r="AC10" s="148" t="s">
        <v>34</v>
      </c>
      <c r="AD10" s="149" t="s">
        <v>34</v>
      </c>
      <c r="AE10" s="148" t="s">
        <v>34</v>
      </c>
      <c r="AF10" s="150"/>
      <c r="AG10" s="148"/>
      <c r="AH10" s="149" t="s">
        <v>34</v>
      </c>
      <c r="AI10" s="147"/>
      <c r="AJ10" s="148"/>
      <c r="AK10" s="149"/>
      <c r="AL10" s="152"/>
      <c r="AM10" s="153"/>
      <c r="AN10" s="154"/>
      <c r="AO10" s="65"/>
      <c r="AP10" s="6"/>
    </row>
    <row r="11" spans="1:42" ht="15.75" customHeight="1" x14ac:dyDescent="0.15">
      <c r="A11" s="6"/>
      <c r="B11" s="281"/>
      <c r="C11" s="284"/>
      <c r="D11" s="285"/>
      <c r="E11" s="41" t="s">
        <v>63</v>
      </c>
      <c r="F11" s="220"/>
      <c r="G11" s="155">
        <v>8</v>
      </c>
      <c r="H11" s="43">
        <v>8</v>
      </c>
      <c r="I11" s="156">
        <v>8</v>
      </c>
      <c r="J11" s="43">
        <v>8</v>
      </c>
      <c r="K11" s="46"/>
      <c r="L11" s="43"/>
      <c r="M11" s="157">
        <v>8</v>
      </c>
      <c r="N11" s="155">
        <v>8</v>
      </c>
      <c r="O11" s="43">
        <v>8</v>
      </c>
      <c r="P11" s="156">
        <v>8</v>
      </c>
      <c r="Q11" s="43">
        <v>8</v>
      </c>
      <c r="R11" s="46"/>
      <c r="S11" s="43"/>
      <c r="T11" s="157">
        <v>8</v>
      </c>
      <c r="U11" s="155">
        <v>8</v>
      </c>
      <c r="V11" s="43">
        <v>8</v>
      </c>
      <c r="W11" s="156">
        <v>8</v>
      </c>
      <c r="X11" s="43">
        <v>8</v>
      </c>
      <c r="Y11" s="46"/>
      <c r="Z11" s="43"/>
      <c r="AA11" s="157">
        <v>8</v>
      </c>
      <c r="AB11" s="155">
        <v>8</v>
      </c>
      <c r="AC11" s="43">
        <v>8</v>
      </c>
      <c r="AD11" s="156">
        <v>8</v>
      </c>
      <c r="AE11" s="43">
        <v>8</v>
      </c>
      <c r="AF11" s="46"/>
      <c r="AG11" s="43"/>
      <c r="AH11" s="156">
        <v>8</v>
      </c>
      <c r="AI11" s="155"/>
      <c r="AJ11" s="43"/>
      <c r="AK11" s="156"/>
      <c r="AL11" s="48">
        <f>IF( SUM(G11:AH11)&gt;160,160,SUM(G11:AH11))</f>
        <v>160</v>
      </c>
      <c r="AM11" s="49">
        <f>AL11/4</f>
        <v>40</v>
      </c>
      <c r="AN11" s="157">
        <f>AM11/AL34</f>
        <v>1</v>
      </c>
      <c r="AO11" s="51"/>
      <c r="AP11" s="6"/>
    </row>
    <row r="12" spans="1:42" ht="16.5" customHeight="1" x14ac:dyDescent="0.15">
      <c r="A12" s="6"/>
      <c r="B12" s="280" t="s">
        <v>35</v>
      </c>
      <c r="C12" s="282" t="s">
        <v>38</v>
      </c>
      <c r="D12" s="283"/>
      <c r="E12" s="55" t="s">
        <v>55</v>
      </c>
      <c r="F12" s="219" t="s">
        <v>22</v>
      </c>
      <c r="G12" s="147" t="s">
        <v>34</v>
      </c>
      <c r="H12" s="158" t="s">
        <v>39</v>
      </c>
      <c r="I12" s="149" t="s">
        <v>34</v>
      </c>
      <c r="J12" s="158" t="s">
        <v>34</v>
      </c>
      <c r="K12" s="150"/>
      <c r="L12" s="158"/>
      <c r="M12" s="151" t="s">
        <v>34</v>
      </c>
      <c r="N12" s="147" t="s">
        <v>34</v>
      </c>
      <c r="O12" s="158" t="s">
        <v>34</v>
      </c>
      <c r="P12" s="149" t="s">
        <v>34</v>
      </c>
      <c r="Q12" s="158" t="s">
        <v>34</v>
      </c>
      <c r="R12" s="150"/>
      <c r="S12" s="158"/>
      <c r="T12" s="151" t="s">
        <v>34</v>
      </c>
      <c r="U12" s="147" t="s">
        <v>34</v>
      </c>
      <c r="V12" s="158" t="s">
        <v>39</v>
      </c>
      <c r="W12" s="149" t="s">
        <v>34</v>
      </c>
      <c r="X12" s="148" t="s">
        <v>34</v>
      </c>
      <c r="Y12" s="150"/>
      <c r="Z12" s="158"/>
      <c r="AA12" s="151" t="s">
        <v>34</v>
      </c>
      <c r="AB12" s="147" t="s">
        <v>34</v>
      </c>
      <c r="AC12" s="158" t="s">
        <v>34</v>
      </c>
      <c r="AD12" s="149" t="s">
        <v>34</v>
      </c>
      <c r="AE12" s="158" t="s">
        <v>34</v>
      </c>
      <c r="AF12" s="150"/>
      <c r="AG12" s="158"/>
      <c r="AH12" s="149" t="s">
        <v>34</v>
      </c>
      <c r="AI12" s="147"/>
      <c r="AJ12" s="148"/>
      <c r="AK12" s="149"/>
      <c r="AL12" s="152"/>
      <c r="AM12" s="153"/>
      <c r="AN12" s="154"/>
      <c r="AO12" s="65"/>
      <c r="AP12" s="6"/>
    </row>
    <row r="13" spans="1:42" ht="16.5" customHeight="1" x14ac:dyDescent="0.15">
      <c r="A13" s="6"/>
      <c r="B13" s="281"/>
      <c r="C13" s="284"/>
      <c r="D13" s="285"/>
      <c r="E13" s="41" t="s">
        <v>63</v>
      </c>
      <c r="F13" s="220"/>
      <c r="G13" s="42">
        <v>8</v>
      </c>
      <c r="H13" s="43"/>
      <c r="I13" s="43">
        <v>8</v>
      </c>
      <c r="J13" s="43">
        <v>8</v>
      </c>
      <c r="K13" s="43"/>
      <c r="L13" s="43"/>
      <c r="M13" s="44">
        <v>8</v>
      </c>
      <c r="N13" s="42">
        <v>8</v>
      </c>
      <c r="O13" s="43">
        <v>8</v>
      </c>
      <c r="P13" s="43">
        <v>8</v>
      </c>
      <c r="Q13" s="43">
        <v>8</v>
      </c>
      <c r="R13" s="43"/>
      <c r="S13" s="43"/>
      <c r="T13" s="44">
        <v>8</v>
      </c>
      <c r="U13" s="42">
        <v>8</v>
      </c>
      <c r="V13" s="43"/>
      <c r="W13" s="46">
        <v>8</v>
      </c>
      <c r="X13" s="43">
        <v>8</v>
      </c>
      <c r="Y13" s="43"/>
      <c r="Z13" s="43"/>
      <c r="AA13" s="44">
        <v>8</v>
      </c>
      <c r="AB13" s="42">
        <v>8</v>
      </c>
      <c r="AC13" s="43">
        <v>8</v>
      </c>
      <c r="AD13" s="43">
        <v>8</v>
      </c>
      <c r="AE13" s="43">
        <v>8</v>
      </c>
      <c r="AF13" s="43"/>
      <c r="AG13" s="43"/>
      <c r="AH13" s="46">
        <v>8</v>
      </c>
      <c r="AI13" s="155"/>
      <c r="AJ13" s="43"/>
      <c r="AK13" s="156"/>
      <c r="AL13" s="48">
        <f>IF( SUM(G13:AH13)&gt;160,160,SUM(G13:AH13))</f>
        <v>144</v>
      </c>
      <c r="AM13" s="49">
        <f>AL13/4</f>
        <v>36</v>
      </c>
      <c r="AN13" s="157">
        <f>AM13/AL34</f>
        <v>0.9</v>
      </c>
      <c r="AO13" s="51"/>
      <c r="AP13" s="6"/>
    </row>
    <row r="14" spans="1:42" ht="16.5" customHeight="1" x14ac:dyDescent="0.15">
      <c r="A14" s="6"/>
      <c r="B14" s="280" t="s">
        <v>37</v>
      </c>
      <c r="C14" s="282" t="s">
        <v>51</v>
      </c>
      <c r="D14" s="286"/>
      <c r="E14" s="55" t="s">
        <v>61</v>
      </c>
      <c r="F14" s="219" t="s">
        <v>22</v>
      </c>
      <c r="G14" s="147" t="s">
        <v>34</v>
      </c>
      <c r="H14" s="158" t="s">
        <v>34</v>
      </c>
      <c r="I14" s="159" t="s">
        <v>34</v>
      </c>
      <c r="J14" s="148" t="s">
        <v>34</v>
      </c>
      <c r="K14" s="150"/>
      <c r="L14" s="158"/>
      <c r="M14" s="151" t="s">
        <v>34</v>
      </c>
      <c r="N14" s="147" t="s">
        <v>34</v>
      </c>
      <c r="O14" s="158" t="s">
        <v>34</v>
      </c>
      <c r="P14" s="159" t="s">
        <v>34</v>
      </c>
      <c r="Q14" s="148" t="s">
        <v>34</v>
      </c>
      <c r="R14" s="150"/>
      <c r="S14" s="158"/>
      <c r="T14" s="151" t="s">
        <v>34</v>
      </c>
      <c r="U14" s="147" t="s">
        <v>34</v>
      </c>
      <c r="V14" s="158" t="s">
        <v>34</v>
      </c>
      <c r="W14" s="149" t="s">
        <v>34</v>
      </c>
      <c r="X14" s="158" t="s">
        <v>34</v>
      </c>
      <c r="Y14" s="150"/>
      <c r="Z14" s="148"/>
      <c r="AA14" s="151" t="s">
        <v>34</v>
      </c>
      <c r="AB14" s="147" t="s">
        <v>34</v>
      </c>
      <c r="AC14" s="148" t="s">
        <v>34</v>
      </c>
      <c r="AD14" s="149" t="s">
        <v>34</v>
      </c>
      <c r="AE14" s="148" t="s">
        <v>34</v>
      </c>
      <c r="AF14" s="150"/>
      <c r="AG14" s="148"/>
      <c r="AH14" s="149" t="s">
        <v>34</v>
      </c>
      <c r="AI14" s="147"/>
      <c r="AJ14" s="148"/>
      <c r="AK14" s="149"/>
      <c r="AL14" s="152"/>
      <c r="AM14" s="153"/>
      <c r="AN14" s="154"/>
      <c r="AO14" s="65"/>
      <c r="AP14" s="6"/>
    </row>
    <row r="15" spans="1:42" ht="16.5" customHeight="1" x14ac:dyDescent="0.15">
      <c r="A15" s="6"/>
      <c r="B15" s="281"/>
      <c r="C15" s="272" t="s">
        <v>15</v>
      </c>
      <c r="D15" s="273"/>
      <c r="E15" s="41" t="s">
        <v>63</v>
      </c>
      <c r="F15" s="220"/>
      <c r="G15" s="155">
        <v>4</v>
      </c>
      <c r="H15" s="43">
        <v>4</v>
      </c>
      <c r="I15" s="156">
        <v>4</v>
      </c>
      <c r="J15" s="43">
        <v>4</v>
      </c>
      <c r="K15" s="46"/>
      <c r="L15" s="43"/>
      <c r="M15" s="157">
        <v>4</v>
      </c>
      <c r="N15" s="155">
        <v>4</v>
      </c>
      <c r="O15" s="43">
        <v>4</v>
      </c>
      <c r="P15" s="156">
        <v>4</v>
      </c>
      <c r="Q15" s="43">
        <v>4</v>
      </c>
      <c r="R15" s="46"/>
      <c r="S15" s="43"/>
      <c r="T15" s="157">
        <v>4</v>
      </c>
      <c r="U15" s="155">
        <v>4</v>
      </c>
      <c r="V15" s="43">
        <v>4</v>
      </c>
      <c r="W15" s="156">
        <v>4</v>
      </c>
      <c r="X15" s="43">
        <v>4</v>
      </c>
      <c r="Y15" s="46"/>
      <c r="Z15" s="43"/>
      <c r="AA15" s="157">
        <v>4</v>
      </c>
      <c r="AB15" s="155">
        <v>4</v>
      </c>
      <c r="AC15" s="43">
        <v>4</v>
      </c>
      <c r="AD15" s="156">
        <v>4</v>
      </c>
      <c r="AE15" s="43">
        <v>4</v>
      </c>
      <c r="AF15" s="46"/>
      <c r="AG15" s="43"/>
      <c r="AH15" s="156">
        <v>4</v>
      </c>
      <c r="AI15" s="155"/>
      <c r="AJ15" s="43"/>
      <c r="AK15" s="156"/>
      <c r="AL15" s="48">
        <f>IF( SUM(G15:AH15)&gt;160,160,SUM(G15:AH15))</f>
        <v>80</v>
      </c>
      <c r="AM15" s="49">
        <f>AL15/4</f>
        <v>20</v>
      </c>
      <c r="AN15" s="157">
        <f>AM15/AL34</f>
        <v>0.5</v>
      </c>
      <c r="AO15" s="51"/>
      <c r="AP15" s="6"/>
    </row>
    <row r="16" spans="1:42" ht="16.5" customHeight="1" x14ac:dyDescent="0.15">
      <c r="A16" s="6"/>
      <c r="B16" s="268" t="s">
        <v>37</v>
      </c>
      <c r="C16" s="282" t="s">
        <v>40</v>
      </c>
      <c r="D16" s="283"/>
      <c r="E16" s="55" t="s">
        <v>56</v>
      </c>
      <c r="F16" s="219" t="s">
        <v>22</v>
      </c>
      <c r="G16" s="160"/>
      <c r="H16" s="161" t="s">
        <v>41</v>
      </c>
      <c r="I16" s="161" t="s">
        <v>41</v>
      </c>
      <c r="J16" s="148" t="s">
        <v>41</v>
      </c>
      <c r="K16" s="148"/>
      <c r="L16" s="148" t="s">
        <v>41</v>
      </c>
      <c r="M16" s="162"/>
      <c r="N16" s="151" t="s">
        <v>41</v>
      </c>
      <c r="O16" s="148"/>
      <c r="P16" s="148" t="s">
        <v>41</v>
      </c>
      <c r="Q16" s="161" t="s">
        <v>41</v>
      </c>
      <c r="R16" s="148"/>
      <c r="S16" s="148" t="s">
        <v>41</v>
      </c>
      <c r="T16" s="163"/>
      <c r="U16" s="151" t="s">
        <v>41</v>
      </c>
      <c r="V16" s="148"/>
      <c r="W16" s="148" t="s">
        <v>41</v>
      </c>
      <c r="X16" s="161" t="s">
        <v>41</v>
      </c>
      <c r="Y16" s="148"/>
      <c r="Z16" s="148" t="s">
        <v>41</v>
      </c>
      <c r="AA16" s="162"/>
      <c r="AB16" s="148" t="s">
        <v>41</v>
      </c>
      <c r="AC16" s="148"/>
      <c r="AD16" s="148" t="s">
        <v>41</v>
      </c>
      <c r="AE16" s="161" t="s">
        <v>41</v>
      </c>
      <c r="AF16" s="148"/>
      <c r="AG16" s="148" t="s">
        <v>41</v>
      </c>
      <c r="AH16" s="150"/>
      <c r="AI16" s="147"/>
      <c r="AJ16" s="148"/>
      <c r="AK16" s="149"/>
      <c r="AL16" s="152"/>
      <c r="AM16" s="153"/>
      <c r="AN16" s="154"/>
      <c r="AO16" s="65"/>
      <c r="AP16" s="6"/>
    </row>
    <row r="17" spans="1:42" ht="16.5" customHeight="1" x14ac:dyDescent="0.15">
      <c r="A17" s="6"/>
      <c r="B17" s="269"/>
      <c r="C17" s="284"/>
      <c r="D17" s="285"/>
      <c r="E17" s="41" t="s">
        <v>63</v>
      </c>
      <c r="F17" s="220"/>
      <c r="G17" s="42"/>
      <c r="H17" s="164">
        <v>4.5</v>
      </c>
      <c r="I17" s="164">
        <v>4.5</v>
      </c>
      <c r="J17" s="164">
        <v>4.5</v>
      </c>
      <c r="K17" s="43"/>
      <c r="L17" s="164">
        <v>4.5</v>
      </c>
      <c r="M17" s="44"/>
      <c r="N17" s="164">
        <v>4.5</v>
      </c>
      <c r="O17" s="43"/>
      <c r="P17" s="164">
        <v>4.5</v>
      </c>
      <c r="Q17" s="164">
        <v>4.5</v>
      </c>
      <c r="R17" s="43"/>
      <c r="S17" s="164">
        <v>4.5</v>
      </c>
      <c r="T17" s="44"/>
      <c r="U17" s="164">
        <v>4.5</v>
      </c>
      <c r="V17" s="43"/>
      <c r="W17" s="164">
        <v>4.5</v>
      </c>
      <c r="X17" s="164">
        <v>4.5</v>
      </c>
      <c r="Y17" s="43"/>
      <c r="Z17" s="164">
        <v>4.5</v>
      </c>
      <c r="AA17" s="44"/>
      <c r="AB17" s="164">
        <v>4.5</v>
      </c>
      <c r="AC17" s="43"/>
      <c r="AD17" s="164">
        <v>4.5</v>
      </c>
      <c r="AE17" s="164">
        <v>4.5</v>
      </c>
      <c r="AF17" s="43"/>
      <c r="AG17" s="164">
        <v>4.5</v>
      </c>
      <c r="AH17" s="46"/>
      <c r="AI17" s="155"/>
      <c r="AJ17" s="43"/>
      <c r="AK17" s="156"/>
      <c r="AL17" s="48">
        <f>IF( SUM(G17:AH17)&gt;160,160,SUM(G17:AH17))</f>
        <v>72</v>
      </c>
      <c r="AM17" s="49">
        <f>AL17/4</f>
        <v>18</v>
      </c>
      <c r="AN17" s="157">
        <f>AM17/AL34</f>
        <v>0.45</v>
      </c>
      <c r="AO17" s="51"/>
      <c r="AP17" s="6"/>
    </row>
    <row r="18" spans="1:42" ht="16.5" customHeight="1" x14ac:dyDescent="0.15">
      <c r="A18" s="6"/>
      <c r="B18" s="268" t="s">
        <v>37</v>
      </c>
      <c r="C18" s="282" t="s">
        <v>40</v>
      </c>
      <c r="D18" s="283"/>
      <c r="E18" s="55" t="s">
        <v>57</v>
      </c>
      <c r="F18" s="219" t="s">
        <v>22</v>
      </c>
      <c r="G18" s="165"/>
      <c r="H18" s="148" t="s">
        <v>42</v>
      </c>
      <c r="I18" s="148"/>
      <c r="J18" s="148" t="s">
        <v>42</v>
      </c>
      <c r="K18" s="148" t="s">
        <v>42</v>
      </c>
      <c r="L18" s="148" t="s">
        <v>42</v>
      </c>
      <c r="M18" s="162"/>
      <c r="N18" s="148" t="s">
        <v>42</v>
      </c>
      <c r="O18" s="148" t="s">
        <v>42</v>
      </c>
      <c r="P18" s="148" t="s">
        <v>42</v>
      </c>
      <c r="Q18" s="148"/>
      <c r="R18" s="148" t="s">
        <v>42</v>
      </c>
      <c r="S18" s="148"/>
      <c r="T18" s="162"/>
      <c r="U18" s="165"/>
      <c r="V18" s="148" t="s">
        <v>42</v>
      </c>
      <c r="W18" s="148" t="s">
        <v>42</v>
      </c>
      <c r="X18" s="148" t="s">
        <v>42</v>
      </c>
      <c r="Y18" s="148" t="s">
        <v>42</v>
      </c>
      <c r="Z18" s="148"/>
      <c r="AA18" s="162"/>
      <c r="AB18" s="165"/>
      <c r="AC18" s="148" t="s">
        <v>42</v>
      </c>
      <c r="AD18" s="148" t="s">
        <v>42</v>
      </c>
      <c r="AE18" s="148" t="s">
        <v>42</v>
      </c>
      <c r="AF18" s="148" t="s">
        <v>42</v>
      </c>
      <c r="AG18" s="148"/>
      <c r="AH18" s="150"/>
      <c r="AI18" s="147"/>
      <c r="AJ18" s="148"/>
      <c r="AK18" s="149"/>
      <c r="AL18" s="152"/>
      <c r="AM18" s="153"/>
      <c r="AN18" s="154"/>
      <c r="AO18" s="65"/>
      <c r="AP18" s="6"/>
    </row>
    <row r="19" spans="1:42" ht="16.5" customHeight="1" x14ac:dyDescent="0.15">
      <c r="A19" s="6"/>
      <c r="B19" s="269"/>
      <c r="C19" s="284"/>
      <c r="D19" s="285"/>
      <c r="E19" s="41" t="s">
        <v>63</v>
      </c>
      <c r="F19" s="220"/>
      <c r="G19" s="42"/>
      <c r="H19" s="164">
        <v>5.5</v>
      </c>
      <c r="I19" s="43"/>
      <c r="J19" s="164">
        <v>5.5</v>
      </c>
      <c r="K19" s="164">
        <v>5.5</v>
      </c>
      <c r="L19" s="164">
        <v>5.5</v>
      </c>
      <c r="M19" s="44"/>
      <c r="N19" s="164">
        <v>5.5</v>
      </c>
      <c r="O19" s="164">
        <v>5.5</v>
      </c>
      <c r="P19" s="164">
        <v>5.5</v>
      </c>
      <c r="Q19" s="43"/>
      <c r="R19" s="164">
        <v>5.5</v>
      </c>
      <c r="S19" s="43"/>
      <c r="T19" s="44"/>
      <c r="U19" s="42"/>
      <c r="V19" s="164">
        <v>5.5</v>
      </c>
      <c r="W19" s="164">
        <v>5.5</v>
      </c>
      <c r="X19" s="164">
        <v>5.5</v>
      </c>
      <c r="Y19" s="164">
        <v>5.5</v>
      </c>
      <c r="Z19" s="43"/>
      <c r="AA19" s="44"/>
      <c r="AB19" s="42"/>
      <c r="AC19" s="164">
        <v>5.5</v>
      </c>
      <c r="AD19" s="164">
        <v>5.5</v>
      </c>
      <c r="AE19" s="164">
        <v>5.5</v>
      </c>
      <c r="AF19" s="164">
        <v>5.5</v>
      </c>
      <c r="AG19" s="43"/>
      <c r="AH19" s="46"/>
      <c r="AI19" s="155"/>
      <c r="AJ19" s="43"/>
      <c r="AK19" s="156"/>
      <c r="AL19" s="48">
        <f>IF( SUM(G19:AH19)&gt;160,160,SUM(G19:AH19))</f>
        <v>88</v>
      </c>
      <c r="AM19" s="49">
        <f>AL19/4</f>
        <v>22</v>
      </c>
      <c r="AN19" s="157">
        <f>AM19/AL34</f>
        <v>0.55000000000000004</v>
      </c>
      <c r="AO19" s="51"/>
      <c r="AP19" s="6"/>
    </row>
    <row r="20" spans="1:42" ht="16.5" customHeight="1" x14ac:dyDescent="0.15">
      <c r="A20" s="6"/>
      <c r="B20" s="268" t="s">
        <v>37</v>
      </c>
      <c r="C20" s="282" t="s">
        <v>40</v>
      </c>
      <c r="D20" s="283"/>
      <c r="E20" s="55" t="s">
        <v>58</v>
      </c>
      <c r="F20" s="219" t="s">
        <v>22</v>
      </c>
      <c r="G20" s="160" t="s">
        <v>43</v>
      </c>
      <c r="H20" s="161"/>
      <c r="I20" s="161"/>
      <c r="J20" s="150"/>
      <c r="K20" s="158" t="s">
        <v>43</v>
      </c>
      <c r="L20" s="148"/>
      <c r="M20" s="162"/>
      <c r="N20" s="151"/>
      <c r="O20" s="148"/>
      <c r="P20" s="158" t="s">
        <v>43</v>
      </c>
      <c r="Q20" s="158" t="s">
        <v>43</v>
      </c>
      <c r="R20" s="148"/>
      <c r="S20" s="148"/>
      <c r="T20" s="150"/>
      <c r="U20" s="165"/>
      <c r="V20" s="148"/>
      <c r="W20" s="158" t="s">
        <v>43</v>
      </c>
      <c r="X20" s="158" t="s">
        <v>43</v>
      </c>
      <c r="Y20" s="148"/>
      <c r="Z20" s="148"/>
      <c r="AA20" s="162"/>
      <c r="AB20" s="151"/>
      <c r="AC20" s="148"/>
      <c r="AD20" s="158" t="s">
        <v>43</v>
      </c>
      <c r="AE20" s="158" t="s">
        <v>43</v>
      </c>
      <c r="AF20" s="148"/>
      <c r="AG20" s="148"/>
      <c r="AH20" s="150"/>
      <c r="AI20" s="147"/>
      <c r="AJ20" s="148"/>
      <c r="AK20" s="149"/>
      <c r="AL20" s="152"/>
      <c r="AM20" s="153"/>
      <c r="AN20" s="154"/>
      <c r="AO20" s="65"/>
      <c r="AP20" s="6"/>
    </row>
    <row r="21" spans="1:42" ht="16.5" customHeight="1" x14ac:dyDescent="0.15">
      <c r="A21" s="6"/>
      <c r="B21" s="269"/>
      <c r="C21" s="284"/>
      <c r="D21" s="285"/>
      <c r="E21" s="41" t="s">
        <v>63</v>
      </c>
      <c r="F21" s="220"/>
      <c r="G21" s="42">
        <v>6</v>
      </c>
      <c r="H21" s="43"/>
      <c r="I21" s="43"/>
      <c r="J21" s="43"/>
      <c r="K21" s="43">
        <v>3</v>
      </c>
      <c r="L21" s="43"/>
      <c r="M21" s="44"/>
      <c r="N21" s="42"/>
      <c r="O21" s="43"/>
      <c r="P21" s="43">
        <v>6</v>
      </c>
      <c r="Q21" s="43">
        <v>2</v>
      </c>
      <c r="R21" s="43"/>
      <c r="S21" s="43"/>
      <c r="T21" s="44"/>
      <c r="U21" s="42"/>
      <c r="V21" s="43"/>
      <c r="W21" s="43">
        <v>5</v>
      </c>
      <c r="X21" s="43">
        <v>1</v>
      </c>
      <c r="Y21" s="43"/>
      <c r="Z21" s="43"/>
      <c r="AA21" s="44"/>
      <c r="AB21" s="42"/>
      <c r="AC21" s="43"/>
      <c r="AD21" s="43">
        <v>4</v>
      </c>
      <c r="AE21" s="43">
        <v>3</v>
      </c>
      <c r="AF21" s="43"/>
      <c r="AG21" s="43"/>
      <c r="AH21" s="46"/>
      <c r="AI21" s="155"/>
      <c r="AJ21" s="43"/>
      <c r="AK21" s="156"/>
      <c r="AL21" s="48">
        <f>IF( SUM(G21:AH21)&gt;160,160,SUM(G21:AH21))</f>
        <v>30</v>
      </c>
      <c r="AM21" s="49">
        <f>AL21/4</f>
        <v>7.5</v>
      </c>
      <c r="AN21" s="157">
        <f>AM21/AL34</f>
        <v>0.1875</v>
      </c>
      <c r="AO21" s="51"/>
      <c r="AP21" s="6"/>
    </row>
    <row r="22" spans="1:42" ht="16.5" customHeight="1" x14ac:dyDescent="0.15">
      <c r="A22" s="6"/>
      <c r="B22" s="268" t="s">
        <v>37</v>
      </c>
      <c r="C22" s="282" t="s">
        <v>40</v>
      </c>
      <c r="D22" s="283"/>
      <c r="E22" s="55" t="s">
        <v>59</v>
      </c>
      <c r="F22" s="219" t="s">
        <v>22</v>
      </c>
      <c r="G22" s="165"/>
      <c r="H22" s="148" t="s">
        <v>43</v>
      </c>
      <c r="I22" s="148" t="s">
        <v>43</v>
      </c>
      <c r="J22" s="148"/>
      <c r="K22" s="148"/>
      <c r="L22" s="148"/>
      <c r="M22" s="162"/>
      <c r="N22" s="165"/>
      <c r="O22" s="148" t="s">
        <v>43</v>
      </c>
      <c r="P22" s="148" t="s">
        <v>43</v>
      </c>
      <c r="Q22" s="148"/>
      <c r="R22" s="148"/>
      <c r="S22" s="148"/>
      <c r="T22" s="162"/>
      <c r="U22" s="165"/>
      <c r="V22" s="148" t="s">
        <v>43</v>
      </c>
      <c r="W22" s="148" t="s">
        <v>43</v>
      </c>
      <c r="X22" s="148"/>
      <c r="Y22" s="148"/>
      <c r="Z22" s="148"/>
      <c r="AA22" s="162"/>
      <c r="AB22" s="165"/>
      <c r="AC22" s="148" t="s">
        <v>43</v>
      </c>
      <c r="AD22" s="148" t="s">
        <v>43</v>
      </c>
      <c r="AE22" s="148"/>
      <c r="AF22" s="148"/>
      <c r="AG22" s="148"/>
      <c r="AH22" s="150"/>
      <c r="AI22" s="147"/>
      <c r="AJ22" s="148"/>
      <c r="AK22" s="149"/>
      <c r="AL22" s="152"/>
      <c r="AM22" s="153"/>
      <c r="AN22" s="154"/>
      <c r="AO22" s="65"/>
      <c r="AP22" s="6"/>
    </row>
    <row r="23" spans="1:42" ht="16.5" customHeight="1" x14ac:dyDescent="0.15">
      <c r="A23" s="6"/>
      <c r="B23" s="269"/>
      <c r="C23" s="284"/>
      <c r="D23" s="285"/>
      <c r="E23" s="41" t="s">
        <v>63</v>
      </c>
      <c r="F23" s="220"/>
      <c r="G23" s="42"/>
      <c r="H23" s="43">
        <v>3</v>
      </c>
      <c r="I23" s="43">
        <v>3</v>
      </c>
      <c r="J23" s="43"/>
      <c r="K23" s="43"/>
      <c r="L23" s="43"/>
      <c r="M23" s="44"/>
      <c r="N23" s="42"/>
      <c r="O23" s="43">
        <v>3</v>
      </c>
      <c r="P23" s="43">
        <v>3</v>
      </c>
      <c r="Q23" s="43"/>
      <c r="R23" s="43"/>
      <c r="S23" s="43"/>
      <c r="T23" s="44"/>
      <c r="U23" s="42"/>
      <c r="V23" s="43">
        <v>3</v>
      </c>
      <c r="W23" s="43">
        <v>3</v>
      </c>
      <c r="X23" s="43"/>
      <c r="Y23" s="43"/>
      <c r="Z23" s="43"/>
      <c r="AA23" s="44"/>
      <c r="AB23" s="42"/>
      <c r="AC23" s="43">
        <v>3</v>
      </c>
      <c r="AD23" s="43">
        <v>3</v>
      </c>
      <c r="AE23" s="43"/>
      <c r="AF23" s="43"/>
      <c r="AG23" s="43"/>
      <c r="AH23" s="46"/>
      <c r="AI23" s="155"/>
      <c r="AJ23" s="43"/>
      <c r="AK23" s="156"/>
      <c r="AL23" s="48">
        <f>IF( SUM(G23:AH23)&gt;160,160,SUM(G23:AH23))</f>
        <v>24</v>
      </c>
      <c r="AM23" s="49">
        <f>AL23/4</f>
        <v>6</v>
      </c>
      <c r="AN23" s="157">
        <f>AM23/AL34</f>
        <v>0.15</v>
      </c>
      <c r="AO23" s="51"/>
      <c r="AP23" s="6"/>
    </row>
    <row r="24" spans="1:42" ht="16.5" customHeight="1" x14ac:dyDescent="0.15">
      <c r="A24" s="6"/>
      <c r="B24" s="268" t="s">
        <v>37</v>
      </c>
      <c r="C24" s="282" t="s">
        <v>40</v>
      </c>
      <c r="D24" s="283"/>
      <c r="E24" s="55" t="s">
        <v>60</v>
      </c>
      <c r="F24" s="219" t="s">
        <v>22</v>
      </c>
      <c r="G24" s="160" t="s">
        <v>43</v>
      </c>
      <c r="H24" s="85"/>
      <c r="I24" s="87"/>
      <c r="J24" s="158" t="s">
        <v>43</v>
      </c>
      <c r="K24" s="85"/>
      <c r="L24" s="166"/>
      <c r="M24" s="54" t="s">
        <v>43</v>
      </c>
      <c r="N24" s="160" t="s">
        <v>43</v>
      </c>
      <c r="O24" s="85"/>
      <c r="P24" s="87"/>
      <c r="Q24" s="148" t="s">
        <v>43</v>
      </c>
      <c r="R24" s="85"/>
      <c r="S24" s="85"/>
      <c r="T24" s="54" t="s">
        <v>43</v>
      </c>
      <c r="U24" s="160" t="s">
        <v>43</v>
      </c>
      <c r="V24" s="85"/>
      <c r="W24" s="87"/>
      <c r="X24" s="158" t="s">
        <v>43</v>
      </c>
      <c r="Y24" s="54" t="s">
        <v>43</v>
      </c>
      <c r="Z24" s="85"/>
      <c r="AA24" s="86"/>
      <c r="AB24" s="160" t="s">
        <v>43</v>
      </c>
      <c r="AC24" s="85"/>
      <c r="AD24" s="85"/>
      <c r="AE24" s="158" t="s">
        <v>43</v>
      </c>
      <c r="AF24" s="158" t="s">
        <v>43</v>
      </c>
      <c r="AG24" s="85"/>
      <c r="AH24" s="87"/>
      <c r="AI24" s="67"/>
      <c r="AJ24" s="85"/>
      <c r="AK24" s="167"/>
      <c r="AL24" s="168"/>
      <c r="AM24" s="89"/>
      <c r="AN24" s="169"/>
      <c r="AO24" s="65"/>
      <c r="AP24" s="6"/>
    </row>
    <row r="25" spans="1:42" ht="16.5" customHeight="1" x14ac:dyDescent="0.15">
      <c r="A25" s="6"/>
      <c r="B25" s="269"/>
      <c r="C25" s="284"/>
      <c r="D25" s="285"/>
      <c r="E25" s="41" t="s">
        <v>63</v>
      </c>
      <c r="F25" s="220"/>
      <c r="G25" s="91">
        <v>2</v>
      </c>
      <c r="H25" s="92"/>
      <c r="I25" s="92"/>
      <c r="J25" s="92">
        <v>2</v>
      </c>
      <c r="K25" s="92"/>
      <c r="L25" s="92"/>
      <c r="M25" s="93">
        <v>2</v>
      </c>
      <c r="N25" s="91">
        <v>2</v>
      </c>
      <c r="O25" s="92"/>
      <c r="P25" s="95"/>
      <c r="Q25" s="92">
        <v>2</v>
      </c>
      <c r="R25" s="92"/>
      <c r="S25" s="92"/>
      <c r="T25" s="170">
        <v>2</v>
      </c>
      <c r="U25" s="91">
        <v>2</v>
      </c>
      <c r="V25" s="92"/>
      <c r="W25" s="92"/>
      <c r="X25" s="92">
        <v>2</v>
      </c>
      <c r="Y25" s="92">
        <v>2</v>
      </c>
      <c r="Z25" s="92"/>
      <c r="AA25" s="93"/>
      <c r="AB25" s="91">
        <v>2</v>
      </c>
      <c r="AC25" s="92"/>
      <c r="AD25" s="92"/>
      <c r="AE25" s="92">
        <v>2</v>
      </c>
      <c r="AF25" s="92">
        <v>2</v>
      </c>
      <c r="AG25" s="92"/>
      <c r="AH25" s="95"/>
      <c r="AI25" s="171"/>
      <c r="AJ25" s="92"/>
      <c r="AK25" s="172"/>
      <c r="AL25" s="173">
        <f>IF( SUM(G25:AH25)&gt;160,160,SUM(G25:AH25))</f>
        <v>24</v>
      </c>
      <c r="AM25" s="49">
        <f>AL25/4</f>
        <v>6</v>
      </c>
      <c r="AN25" s="170">
        <f>AM25/AL34</f>
        <v>0.15</v>
      </c>
      <c r="AO25" s="51"/>
      <c r="AP25" s="6"/>
    </row>
    <row r="26" spans="1:42" ht="16.5" customHeight="1" x14ac:dyDescent="0.15">
      <c r="A26" s="6"/>
      <c r="B26" s="268" t="s">
        <v>37</v>
      </c>
      <c r="C26" s="282" t="s">
        <v>40</v>
      </c>
      <c r="D26" s="283"/>
      <c r="E26" s="55" t="s">
        <v>54</v>
      </c>
      <c r="F26" s="219" t="s">
        <v>22</v>
      </c>
      <c r="G26" s="84"/>
      <c r="H26" s="85"/>
      <c r="I26" s="158" t="s">
        <v>43</v>
      </c>
      <c r="J26" s="85"/>
      <c r="K26" s="158" t="s">
        <v>43</v>
      </c>
      <c r="L26" s="85"/>
      <c r="M26" s="86"/>
      <c r="N26" s="68"/>
      <c r="O26" s="85"/>
      <c r="P26" s="158" t="s">
        <v>43</v>
      </c>
      <c r="Q26" s="85"/>
      <c r="R26" s="158" t="s">
        <v>43</v>
      </c>
      <c r="S26" s="85"/>
      <c r="T26" s="167"/>
      <c r="U26" s="84"/>
      <c r="V26" s="85"/>
      <c r="W26" s="158" t="s">
        <v>43</v>
      </c>
      <c r="X26" s="85"/>
      <c r="Y26" s="158" t="s">
        <v>43</v>
      </c>
      <c r="Z26" s="85"/>
      <c r="AA26" s="86"/>
      <c r="AB26" s="68"/>
      <c r="AC26" s="85"/>
      <c r="AD26" s="158" t="s">
        <v>43</v>
      </c>
      <c r="AE26" s="85"/>
      <c r="AF26" s="158" t="s">
        <v>43</v>
      </c>
      <c r="AG26" s="85"/>
      <c r="AH26" s="87"/>
      <c r="AI26" s="67"/>
      <c r="AJ26" s="85"/>
      <c r="AK26" s="167"/>
      <c r="AL26" s="168"/>
      <c r="AM26" s="89"/>
      <c r="AN26" s="169"/>
      <c r="AO26" s="65"/>
      <c r="AP26" s="6"/>
    </row>
    <row r="27" spans="1:42" ht="16.5" customHeight="1" x14ac:dyDescent="0.15">
      <c r="A27" s="6"/>
      <c r="B27" s="269"/>
      <c r="C27" s="284"/>
      <c r="D27" s="285"/>
      <c r="E27" s="41" t="s">
        <v>63</v>
      </c>
      <c r="F27" s="220"/>
      <c r="G27" s="174"/>
      <c r="H27" s="175"/>
      <c r="I27" s="175">
        <v>1</v>
      </c>
      <c r="J27" s="175"/>
      <c r="K27" s="175">
        <v>3</v>
      </c>
      <c r="L27" s="175"/>
      <c r="M27" s="176"/>
      <c r="N27" s="174"/>
      <c r="O27" s="175"/>
      <c r="P27" s="177">
        <v>1</v>
      </c>
      <c r="Q27" s="175"/>
      <c r="R27" s="175">
        <v>3</v>
      </c>
      <c r="S27" s="175"/>
      <c r="T27" s="178"/>
      <c r="U27" s="174"/>
      <c r="V27" s="175"/>
      <c r="W27" s="175">
        <v>1</v>
      </c>
      <c r="X27" s="175"/>
      <c r="Y27" s="175">
        <v>3</v>
      </c>
      <c r="Z27" s="175"/>
      <c r="AA27" s="176"/>
      <c r="AB27" s="174"/>
      <c r="AC27" s="175"/>
      <c r="AD27" s="175">
        <v>1</v>
      </c>
      <c r="AE27" s="175"/>
      <c r="AF27" s="175">
        <v>3</v>
      </c>
      <c r="AG27" s="175"/>
      <c r="AH27" s="177"/>
      <c r="AI27" s="179"/>
      <c r="AJ27" s="175"/>
      <c r="AK27" s="180"/>
      <c r="AL27" s="173">
        <f>IF( SUM(G27:AH27)&gt;160,160,SUM(G27:AH27))</f>
        <v>16</v>
      </c>
      <c r="AM27" s="49">
        <f>AL27/4</f>
        <v>4</v>
      </c>
      <c r="AN27" s="170">
        <f>AM27/AL34</f>
        <v>0.1</v>
      </c>
      <c r="AO27" s="51"/>
      <c r="AP27" s="6"/>
    </row>
    <row r="28" spans="1:42" ht="16.5" customHeight="1" x14ac:dyDescent="0.15">
      <c r="A28" s="6"/>
      <c r="B28" s="268" t="s">
        <v>37</v>
      </c>
      <c r="C28" s="282" t="s">
        <v>40</v>
      </c>
      <c r="D28" s="283"/>
      <c r="E28" s="55" t="s">
        <v>62</v>
      </c>
      <c r="F28" s="219" t="s">
        <v>22</v>
      </c>
      <c r="G28" s="160" t="s">
        <v>43</v>
      </c>
      <c r="H28" s="181"/>
      <c r="I28" s="182"/>
      <c r="J28" s="158" t="s">
        <v>43</v>
      </c>
      <c r="K28" s="181"/>
      <c r="L28" s="183"/>
      <c r="M28" s="54" t="s">
        <v>43</v>
      </c>
      <c r="N28" s="160" t="s">
        <v>43</v>
      </c>
      <c r="O28" s="181"/>
      <c r="P28" s="182"/>
      <c r="Q28" s="161" t="s">
        <v>43</v>
      </c>
      <c r="R28" s="181"/>
      <c r="S28" s="181"/>
      <c r="T28" s="54" t="s">
        <v>43</v>
      </c>
      <c r="U28" s="160" t="s">
        <v>43</v>
      </c>
      <c r="V28" s="181"/>
      <c r="W28" s="182"/>
      <c r="X28" s="158" t="s">
        <v>43</v>
      </c>
      <c r="Y28" s="54" t="s">
        <v>43</v>
      </c>
      <c r="Z28" s="181"/>
      <c r="AA28" s="184"/>
      <c r="AB28" s="160" t="s">
        <v>43</v>
      </c>
      <c r="AC28" s="181"/>
      <c r="AD28" s="181"/>
      <c r="AE28" s="158" t="s">
        <v>43</v>
      </c>
      <c r="AF28" s="6"/>
      <c r="AG28" s="158" t="s">
        <v>43</v>
      </c>
      <c r="AH28" s="185" t="s">
        <v>43</v>
      </c>
      <c r="AI28" s="53"/>
      <c r="AJ28" s="161"/>
      <c r="AK28" s="186"/>
      <c r="AL28" s="187"/>
      <c r="AM28" s="89"/>
      <c r="AN28" s="169"/>
      <c r="AO28" s="65"/>
      <c r="AP28" s="6"/>
    </row>
    <row r="29" spans="1:42" x14ac:dyDescent="0.15">
      <c r="A29" s="6"/>
      <c r="B29" s="269"/>
      <c r="C29" s="284"/>
      <c r="D29" s="285"/>
      <c r="E29" s="41" t="s">
        <v>63</v>
      </c>
      <c r="F29" s="220"/>
      <c r="G29" s="174">
        <v>4</v>
      </c>
      <c r="H29" s="175"/>
      <c r="I29" s="175"/>
      <c r="J29" s="175">
        <v>2</v>
      </c>
      <c r="K29" s="175"/>
      <c r="L29" s="175"/>
      <c r="M29" s="176">
        <v>3</v>
      </c>
      <c r="N29" s="188">
        <v>4</v>
      </c>
      <c r="O29" s="175"/>
      <c r="P29" s="177"/>
      <c r="Q29" s="175">
        <v>3</v>
      </c>
      <c r="R29" s="175"/>
      <c r="S29" s="175"/>
      <c r="T29" s="180">
        <v>2</v>
      </c>
      <c r="U29" s="174">
        <v>4</v>
      </c>
      <c r="V29" s="175"/>
      <c r="W29" s="175"/>
      <c r="X29" s="175">
        <v>3</v>
      </c>
      <c r="Y29" s="175">
        <v>2</v>
      </c>
      <c r="Z29" s="175"/>
      <c r="AA29" s="176"/>
      <c r="AB29" s="188">
        <v>4</v>
      </c>
      <c r="AC29" s="175"/>
      <c r="AD29" s="175"/>
      <c r="AE29" s="175">
        <v>3</v>
      </c>
      <c r="AF29" s="175"/>
      <c r="AG29" s="175">
        <v>6</v>
      </c>
      <c r="AH29" s="177">
        <v>2</v>
      </c>
      <c r="AI29" s="179"/>
      <c r="AJ29" s="175"/>
      <c r="AK29" s="180"/>
      <c r="AL29" s="173">
        <f>IF( SUM(G29:AH29)&gt;160,160,SUM(G29:AH29))</f>
        <v>42</v>
      </c>
      <c r="AM29" s="49">
        <f>AL29/4</f>
        <v>10.5</v>
      </c>
      <c r="AN29" s="170">
        <f>AM29/AL34</f>
        <v>0.26250000000000001</v>
      </c>
      <c r="AO29" s="65"/>
      <c r="AP29" s="6"/>
    </row>
    <row r="30" spans="1:42" ht="16.5" customHeight="1" x14ac:dyDescent="0.15">
      <c r="A30" s="6"/>
      <c r="B30" s="268" t="s">
        <v>37</v>
      </c>
      <c r="C30" s="282" t="s">
        <v>40</v>
      </c>
      <c r="D30" s="283"/>
      <c r="E30" s="101" t="s">
        <v>64</v>
      </c>
      <c r="F30" s="219" t="s">
        <v>22</v>
      </c>
      <c r="G30" s="84"/>
      <c r="H30" s="85"/>
      <c r="I30" s="85"/>
      <c r="J30" s="85"/>
      <c r="K30" s="85"/>
      <c r="L30" s="85"/>
      <c r="M30" s="86"/>
      <c r="N30" s="67"/>
      <c r="O30" s="158" t="s">
        <v>43</v>
      </c>
      <c r="P30" s="161" t="s">
        <v>43</v>
      </c>
      <c r="Q30" s="161" t="s">
        <v>43</v>
      </c>
      <c r="R30" s="85"/>
      <c r="S30" s="85"/>
      <c r="T30" s="86"/>
      <c r="U30" s="84"/>
      <c r="V30" s="85"/>
      <c r="W30" s="161" t="s">
        <v>43</v>
      </c>
      <c r="X30" s="161" t="s">
        <v>43</v>
      </c>
      <c r="Y30" s="161" t="s">
        <v>43</v>
      </c>
      <c r="Z30" s="85"/>
      <c r="AA30" s="86"/>
      <c r="AB30" s="84"/>
      <c r="AC30" s="85"/>
      <c r="AD30" s="161" t="s">
        <v>43</v>
      </c>
      <c r="AE30" s="85"/>
      <c r="AF30" s="85"/>
      <c r="AG30" s="161" t="s">
        <v>43</v>
      </c>
      <c r="AH30" s="87" t="s">
        <v>43</v>
      </c>
      <c r="AI30" s="67"/>
      <c r="AJ30" s="85"/>
      <c r="AK30" s="167"/>
      <c r="AL30" s="168"/>
      <c r="AM30" s="65"/>
      <c r="AN30" s="189"/>
      <c r="AO30" s="89"/>
      <c r="AP30" s="6"/>
    </row>
    <row r="31" spans="1:42" ht="16.5" customHeight="1" thickBot="1" x14ac:dyDescent="0.2">
      <c r="A31" s="6"/>
      <c r="B31" s="269"/>
      <c r="C31" s="284"/>
      <c r="D31" s="285"/>
      <c r="E31" s="118" t="s">
        <v>65</v>
      </c>
      <c r="F31" s="220"/>
      <c r="G31" s="190"/>
      <c r="H31" s="191"/>
      <c r="I31" s="191"/>
      <c r="J31" s="191"/>
      <c r="K31" s="191"/>
      <c r="L31" s="191"/>
      <c r="M31" s="192"/>
      <c r="N31" s="190"/>
      <c r="O31" s="191">
        <v>2</v>
      </c>
      <c r="P31" s="193">
        <v>8</v>
      </c>
      <c r="Q31" s="194">
        <v>6</v>
      </c>
      <c r="R31" s="191"/>
      <c r="S31" s="191"/>
      <c r="T31" s="192"/>
      <c r="U31" s="190"/>
      <c r="V31" s="191"/>
      <c r="W31" s="191">
        <v>6</v>
      </c>
      <c r="X31" s="191">
        <v>6</v>
      </c>
      <c r="Y31" s="191">
        <v>6</v>
      </c>
      <c r="Z31" s="191"/>
      <c r="AA31" s="192"/>
      <c r="AB31" s="190"/>
      <c r="AC31" s="191"/>
      <c r="AD31" s="191">
        <v>6</v>
      </c>
      <c r="AE31" s="191"/>
      <c r="AF31" s="191"/>
      <c r="AG31" s="191">
        <v>4</v>
      </c>
      <c r="AH31" s="193">
        <v>6</v>
      </c>
      <c r="AI31" s="195"/>
      <c r="AJ31" s="191"/>
      <c r="AK31" s="196"/>
      <c r="AL31" s="197">
        <v>50</v>
      </c>
      <c r="AM31" s="49">
        <f>AL31/4</f>
        <v>12.5</v>
      </c>
      <c r="AN31" s="198">
        <f>AM31/AL34</f>
        <v>0.3125</v>
      </c>
      <c r="AO31" s="100"/>
      <c r="AP31" s="6"/>
    </row>
    <row r="32" spans="1:42" ht="16.5" customHeight="1" thickBot="1" x14ac:dyDescent="0.2">
      <c r="A32" s="6"/>
      <c r="B32" s="258" t="s">
        <v>32</v>
      </c>
      <c r="C32" s="259"/>
      <c r="D32" s="259"/>
      <c r="E32" s="259"/>
      <c r="F32" s="260"/>
      <c r="G32" s="121">
        <f t="shared" ref="G32:AH32" si="1">+G11+G15+G13+G17+G19+G21+G23+G25+G27+G29+G31</f>
        <v>32</v>
      </c>
      <c r="H32" s="121">
        <f t="shared" si="1"/>
        <v>25</v>
      </c>
      <c r="I32" s="121">
        <f t="shared" si="1"/>
        <v>28.5</v>
      </c>
      <c r="J32" s="121">
        <f t="shared" si="1"/>
        <v>34</v>
      </c>
      <c r="K32" s="121">
        <f t="shared" si="1"/>
        <v>11.5</v>
      </c>
      <c r="L32" s="121">
        <f t="shared" si="1"/>
        <v>10</v>
      </c>
      <c r="M32" s="121">
        <f t="shared" si="1"/>
        <v>25</v>
      </c>
      <c r="N32" s="121">
        <f t="shared" si="1"/>
        <v>36</v>
      </c>
      <c r="O32" s="121">
        <f t="shared" si="1"/>
        <v>30.5</v>
      </c>
      <c r="P32" s="121">
        <f t="shared" si="1"/>
        <v>48</v>
      </c>
      <c r="Q32" s="121">
        <f t="shared" si="1"/>
        <v>37.5</v>
      </c>
      <c r="R32" s="121">
        <f t="shared" si="1"/>
        <v>8.5</v>
      </c>
      <c r="S32" s="121">
        <f t="shared" si="1"/>
        <v>4.5</v>
      </c>
      <c r="T32" s="121">
        <f t="shared" si="1"/>
        <v>24</v>
      </c>
      <c r="U32" s="121">
        <f t="shared" si="1"/>
        <v>30.5</v>
      </c>
      <c r="V32" s="121">
        <f t="shared" si="1"/>
        <v>20.5</v>
      </c>
      <c r="W32" s="121">
        <f t="shared" si="1"/>
        <v>45</v>
      </c>
      <c r="X32" s="121">
        <f t="shared" si="1"/>
        <v>42</v>
      </c>
      <c r="Y32" s="121">
        <f t="shared" si="1"/>
        <v>18.5</v>
      </c>
      <c r="Z32" s="121">
        <f t="shared" si="1"/>
        <v>4.5</v>
      </c>
      <c r="AA32" s="121">
        <f t="shared" si="1"/>
        <v>20</v>
      </c>
      <c r="AB32" s="121">
        <f t="shared" si="1"/>
        <v>30.5</v>
      </c>
      <c r="AC32" s="121">
        <f t="shared" si="1"/>
        <v>28.5</v>
      </c>
      <c r="AD32" s="121">
        <f t="shared" si="1"/>
        <v>44</v>
      </c>
      <c r="AE32" s="121">
        <f t="shared" si="1"/>
        <v>38</v>
      </c>
      <c r="AF32" s="121">
        <f t="shared" si="1"/>
        <v>10.5</v>
      </c>
      <c r="AG32" s="121">
        <f t="shared" si="1"/>
        <v>14.5</v>
      </c>
      <c r="AH32" s="199">
        <f t="shared" si="1"/>
        <v>28</v>
      </c>
      <c r="AI32" s="199"/>
      <c r="AJ32" s="122"/>
      <c r="AK32" s="124"/>
      <c r="AL32" s="121">
        <f>AL11+AL15+AL13+AL17+AL19+AL21+AL23+AL25+AL27+AL29+AL31</f>
        <v>730</v>
      </c>
      <c r="AM32" s="121">
        <f>+AM11+AM15+AM13+AM17+AM19+AM21+AM23+AM25+AM27+AM29+AM31</f>
        <v>182.5</v>
      </c>
      <c r="AN32" s="123">
        <f>SUM(AN31,AN29,AN27,AN25,AN23,AN21,AN19,AN17,AN15,AN13,AN11)</f>
        <v>4.5625</v>
      </c>
      <c r="AO32" s="100"/>
      <c r="AP32" s="6"/>
    </row>
    <row r="33" spans="1:42" ht="11.25" customHeight="1" x14ac:dyDescent="0.15">
      <c r="A33" s="6"/>
      <c r="B33" s="128"/>
      <c r="C33" s="129"/>
      <c r="D33" s="129"/>
      <c r="E33" s="128"/>
      <c r="F33" s="128"/>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8"/>
      <c r="AM33" s="128"/>
      <c r="AN33" s="130"/>
      <c r="AO33" s="6"/>
      <c r="AP33" s="6"/>
    </row>
    <row r="34" spans="1:42" ht="27" customHeight="1" thickBot="1" x14ac:dyDescent="0.2">
      <c r="A34" s="6"/>
      <c r="B34" s="257"/>
      <c r="C34" s="257"/>
      <c r="D34" s="257"/>
      <c r="E34" s="257"/>
      <c r="F34" s="257"/>
      <c r="G34" s="131"/>
      <c r="H34" s="131"/>
      <c r="I34" s="131"/>
      <c r="J34" s="131"/>
      <c r="K34" s="131"/>
      <c r="L34" s="131"/>
      <c r="M34" s="131"/>
      <c r="N34" s="131"/>
      <c r="O34" s="131"/>
      <c r="P34" s="131"/>
      <c r="Q34" s="132"/>
      <c r="R34" s="132"/>
      <c r="S34" s="132"/>
      <c r="T34" s="132"/>
      <c r="U34" s="132"/>
      <c r="V34" s="132"/>
      <c r="W34" s="132"/>
      <c r="X34" s="132"/>
      <c r="Y34" s="132"/>
      <c r="Z34" s="132"/>
      <c r="AA34" s="132"/>
      <c r="AB34" s="6"/>
      <c r="AC34" s="6"/>
      <c r="AD34" s="290" t="s">
        <v>91</v>
      </c>
      <c r="AE34" s="290"/>
      <c r="AF34" s="290"/>
      <c r="AG34" s="290"/>
      <c r="AH34" s="290"/>
      <c r="AI34" s="290"/>
      <c r="AJ34" s="290"/>
      <c r="AK34" s="290"/>
      <c r="AL34" s="133">
        <v>40</v>
      </c>
      <c r="AM34" s="134" t="s">
        <v>12</v>
      </c>
      <c r="AN34" s="134"/>
      <c r="AO34" s="129"/>
      <c r="AP34" s="6"/>
    </row>
    <row r="35" spans="1:42" ht="23.1" customHeight="1" thickTop="1" x14ac:dyDescent="0.15">
      <c r="A35" s="287" t="s">
        <v>13</v>
      </c>
      <c r="B35" s="287"/>
      <c r="C35" s="200">
        <v>1</v>
      </c>
      <c r="D35" s="288" t="s">
        <v>92</v>
      </c>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88"/>
      <c r="AL35" s="288"/>
      <c r="AM35" s="128"/>
      <c r="AN35" s="128"/>
      <c r="AO35" s="132"/>
      <c r="AP35" s="6"/>
    </row>
    <row r="36" spans="1:42" ht="15" customHeight="1" x14ac:dyDescent="0.15">
      <c r="A36" s="6"/>
      <c r="B36" s="201"/>
      <c r="C36" s="131"/>
      <c r="D36" s="129"/>
      <c r="E36" s="128"/>
      <c r="F36" s="128"/>
      <c r="G36" s="202"/>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8"/>
      <c r="AN36" s="128"/>
      <c r="AO36" s="132"/>
      <c r="AP36" s="6"/>
    </row>
    <row r="37" spans="1:42" ht="23.1" customHeight="1" x14ac:dyDescent="0.15">
      <c r="A37" s="6"/>
      <c r="B37" s="128"/>
      <c r="C37" s="203">
        <v>2</v>
      </c>
      <c r="D37" s="289" t="s">
        <v>81</v>
      </c>
      <c r="E37" s="289"/>
      <c r="F37" s="289"/>
      <c r="G37" s="289"/>
      <c r="H37" s="289"/>
      <c r="I37" s="289"/>
      <c r="J37" s="289"/>
      <c r="K37" s="289"/>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89"/>
      <c r="AK37" s="289"/>
      <c r="AL37" s="289"/>
      <c r="AM37" s="289"/>
      <c r="AN37" s="289"/>
      <c r="AO37" s="289"/>
      <c r="AP37" s="6"/>
    </row>
    <row r="38" spans="1:42" ht="12" customHeight="1" x14ac:dyDescent="0.15">
      <c r="A38" s="6"/>
      <c r="B38" s="128"/>
      <c r="C38" s="203"/>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04"/>
      <c r="AL38" s="204"/>
      <c r="AM38" s="204"/>
      <c r="AN38" s="204"/>
      <c r="AO38" s="204"/>
      <c r="AP38" s="6"/>
    </row>
    <row r="39" spans="1:42" ht="23.1" customHeight="1" x14ac:dyDescent="0.15">
      <c r="A39" s="6"/>
      <c r="B39" s="128"/>
      <c r="C39" s="203">
        <v>3</v>
      </c>
      <c r="D39" s="289" t="s">
        <v>17</v>
      </c>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C39" s="289"/>
      <c r="AD39" s="289"/>
      <c r="AE39" s="289"/>
      <c r="AF39" s="289"/>
      <c r="AG39" s="289"/>
      <c r="AH39" s="289"/>
      <c r="AI39" s="289"/>
      <c r="AJ39" s="289"/>
      <c r="AK39" s="289"/>
      <c r="AL39" s="289"/>
      <c r="AM39" s="289"/>
      <c r="AN39" s="289"/>
      <c r="AO39" s="289"/>
      <c r="AP39" s="289"/>
    </row>
    <row r="40" spans="1:42" ht="15" customHeight="1" x14ac:dyDescent="0.15">
      <c r="A40" s="6"/>
      <c r="B40" s="128"/>
      <c r="C40" s="203"/>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204"/>
      <c r="AL40" s="204"/>
      <c r="AM40" s="204"/>
      <c r="AN40" s="204"/>
      <c r="AO40" s="204"/>
      <c r="AP40" s="204"/>
    </row>
    <row r="41" spans="1:42" ht="23.1" customHeight="1" x14ac:dyDescent="0.15">
      <c r="A41" s="6"/>
      <c r="B41" s="128"/>
      <c r="C41" s="203">
        <v>4</v>
      </c>
      <c r="D41" s="289" t="s">
        <v>23</v>
      </c>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89"/>
      <c r="AL41" s="289"/>
      <c r="AM41" s="289"/>
      <c r="AN41" s="289"/>
      <c r="AO41" s="289"/>
      <c r="AP41" s="289"/>
    </row>
    <row r="42" spans="1:42" ht="15" customHeight="1" x14ac:dyDescent="0.15">
      <c r="A42" s="6"/>
      <c r="B42" s="128"/>
      <c r="C42" s="203"/>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6"/>
    </row>
    <row r="43" spans="1:42" ht="23.1" customHeight="1" x14ac:dyDescent="0.15">
      <c r="A43" s="6"/>
      <c r="B43" s="128"/>
      <c r="C43" s="203">
        <v>5</v>
      </c>
      <c r="D43" s="289" t="s">
        <v>24</v>
      </c>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89"/>
      <c r="AL43" s="289"/>
      <c r="AM43" s="289"/>
      <c r="AN43" s="289"/>
      <c r="AO43" s="289"/>
      <c r="AP43" s="289"/>
    </row>
    <row r="44" spans="1:42" ht="15" customHeight="1" x14ac:dyDescent="0.15">
      <c r="A44" s="6"/>
      <c r="B44" s="128"/>
      <c r="C44" s="203"/>
      <c r="D44" s="8" t="s">
        <v>25</v>
      </c>
      <c r="E44" s="8"/>
      <c r="F44" s="8"/>
      <c r="G44" s="8"/>
      <c r="H44" s="8"/>
      <c r="I44" s="8"/>
      <c r="J44" s="8"/>
      <c r="K44" s="8"/>
      <c r="L44" s="8"/>
      <c r="M44" s="8"/>
      <c r="N44" s="206"/>
      <c r="O44" s="206"/>
      <c r="P44" s="206"/>
      <c r="Q44" s="206"/>
      <c r="R44" s="206"/>
      <c r="S44" s="206"/>
      <c r="T44" s="206"/>
      <c r="U44" s="206"/>
      <c r="V44" s="206"/>
      <c r="W44" s="206"/>
      <c r="X44" s="206"/>
      <c r="Y44" s="206"/>
      <c r="Z44" s="206"/>
      <c r="AA44" s="206"/>
      <c r="AB44" s="206"/>
      <c r="AC44" s="8"/>
      <c r="AD44" s="8"/>
      <c r="AE44" s="8"/>
      <c r="AF44" s="8"/>
      <c r="AG44" s="8"/>
      <c r="AH44" s="8"/>
      <c r="AI44" s="8"/>
      <c r="AJ44" s="8"/>
      <c r="AK44" s="8"/>
      <c r="AL44" s="8"/>
      <c r="AM44" s="8"/>
      <c r="AN44" s="8"/>
      <c r="AO44" s="8"/>
      <c r="AP44" s="8"/>
    </row>
    <row r="45" spans="1:42" ht="15" customHeight="1" x14ac:dyDescent="0.15">
      <c r="A45" s="6"/>
      <c r="B45" s="128"/>
      <c r="C45" s="203"/>
      <c r="D45" s="8" t="s">
        <v>26</v>
      </c>
      <c r="E45" s="8"/>
      <c r="F45" s="8"/>
      <c r="G45" s="8"/>
      <c r="H45" s="8"/>
      <c r="I45" s="8"/>
      <c r="J45" s="8"/>
      <c r="K45" s="8"/>
      <c r="L45" s="8"/>
      <c r="M45" s="8"/>
      <c r="N45" s="206"/>
      <c r="O45" s="206"/>
      <c r="P45" s="206"/>
      <c r="Q45" s="206"/>
      <c r="R45" s="206"/>
      <c r="S45" s="206"/>
      <c r="T45" s="206"/>
      <c r="U45" s="206"/>
      <c r="V45" s="206"/>
      <c r="W45" s="206"/>
      <c r="X45" s="206"/>
      <c r="Y45" s="206"/>
      <c r="Z45" s="206"/>
      <c r="AA45" s="206"/>
      <c r="AB45" s="206"/>
      <c r="AC45" s="8"/>
      <c r="AD45" s="8"/>
      <c r="AE45" s="8"/>
      <c r="AF45" s="8"/>
      <c r="AG45" s="8"/>
      <c r="AH45" s="8"/>
      <c r="AI45" s="8"/>
      <c r="AJ45" s="8"/>
      <c r="AK45" s="8"/>
      <c r="AL45" s="8"/>
      <c r="AM45" s="8"/>
      <c r="AN45" s="8"/>
      <c r="AO45" s="8"/>
      <c r="AP45" s="8"/>
    </row>
    <row r="46" spans="1:42" ht="15" customHeight="1" x14ac:dyDescent="0.15">
      <c r="A46" s="6"/>
      <c r="B46" s="128"/>
      <c r="C46" s="203"/>
      <c r="D46" s="207" t="s">
        <v>27</v>
      </c>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7"/>
      <c r="AL46" s="207"/>
      <c r="AM46" s="207"/>
      <c r="AN46" s="205"/>
      <c r="AO46" s="205"/>
      <c r="AP46" s="205"/>
    </row>
    <row r="47" spans="1:42" ht="15" customHeight="1" x14ac:dyDescent="0.15">
      <c r="A47" s="6"/>
      <c r="B47" s="128"/>
      <c r="C47" s="203"/>
      <c r="D47" s="208" t="s">
        <v>83</v>
      </c>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row>
    <row r="48" spans="1:42" x14ac:dyDescent="0.15">
      <c r="A48" s="6"/>
      <c r="B48" s="6"/>
      <c r="C48" s="6"/>
      <c r="D48" s="291"/>
      <c r="E48" s="291"/>
      <c r="F48" s="291"/>
      <c r="G48" s="291"/>
      <c r="H48" s="291"/>
      <c r="I48" s="291"/>
      <c r="J48" s="291"/>
      <c r="K48" s="291"/>
      <c r="L48" s="291"/>
      <c r="M48" s="291"/>
      <c r="N48" s="291"/>
      <c r="O48" s="291"/>
      <c r="P48" s="291"/>
      <c r="Q48" s="291"/>
      <c r="R48" s="291"/>
      <c r="S48" s="291"/>
      <c r="T48" s="291"/>
      <c r="U48" s="291"/>
      <c r="V48" s="291"/>
      <c r="W48" s="291"/>
      <c r="X48" s="291"/>
      <c r="Y48" s="291"/>
      <c r="Z48" s="291"/>
      <c r="AA48" s="291"/>
      <c r="AB48" s="291"/>
      <c r="AC48" s="291"/>
      <c r="AD48" s="291"/>
      <c r="AE48" s="291"/>
      <c r="AF48" s="291"/>
      <c r="AG48" s="291"/>
      <c r="AH48" s="291"/>
      <c r="AI48" s="291"/>
      <c r="AJ48" s="291"/>
      <c r="AK48" s="291"/>
      <c r="AL48" s="291"/>
      <c r="AM48" s="291"/>
      <c r="AN48" s="6"/>
      <c r="AO48" s="6"/>
      <c r="AP48" s="6"/>
    </row>
    <row r="49" spans="1:42" x14ac:dyDescent="0.15">
      <c r="A49" s="6"/>
      <c r="B49" s="6"/>
      <c r="C49" s="6"/>
      <c r="D49" s="291"/>
      <c r="E49" s="291"/>
      <c r="F49" s="291"/>
      <c r="G49" s="291"/>
      <c r="H49" s="291"/>
      <c r="I49" s="291"/>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c r="AG49" s="291"/>
      <c r="AH49" s="291"/>
      <c r="AI49" s="291"/>
      <c r="AJ49" s="291"/>
      <c r="AK49" s="291"/>
      <c r="AL49" s="291"/>
      <c r="AM49" s="291"/>
      <c r="AN49" s="6"/>
      <c r="AO49" s="6"/>
      <c r="AP49" s="6"/>
    </row>
    <row r="50" spans="1:42" ht="20.100000000000001" customHeight="1" x14ac:dyDescent="0.15">
      <c r="A50" s="6"/>
      <c r="B50" s="128"/>
      <c r="C50" s="203">
        <v>6</v>
      </c>
      <c r="D50" s="289" t="s">
        <v>82</v>
      </c>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89"/>
      <c r="AL50" s="289"/>
      <c r="AM50" s="289"/>
      <c r="AN50" s="289"/>
      <c r="AO50" s="289"/>
      <c r="AP50" s="289"/>
    </row>
    <row r="51" spans="1:42" ht="20.100000000000001" customHeight="1" x14ac:dyDescent="0.15">
      <c r="A51" s="6"/>
      <c r="B51" s="12"/>
      <c r="C51" s="203"/>
      <c r="D51" s="289"/>
      <c r="E51" s="289"/>
      <c r="F51" s="289"/>
      <c r="G51" s="289"/>
      <c r="H51" s="289"/>
      <c r="I51" s="289"/>
      <c r="J51" s="289"/>
      <c r="K51" s="289"/>
      <c r="L51" s="289"/>
      <c r="M51" s="289"/>
      <c r="N51" s="289"/>
      <c r="O51" s="289"/>
      <c r="P51" s="289"/>
      <c r="Q51" s="289"/>
      <c r="R51" s="289"/>
      <c r="S51" s="289"/>
      <c r="T51" s="289"/>
      <c r="U51" s="289"/>
      <c r="V51" s="289"/>
      <c r="W51" s="289"/>
      <c r="X51" s="289"/>
      <c r="Y51" s="289"/>
      <c r="Z51" s="289"/>
      <c r="AA51" s="289"/>
      <c r="AB51" s="289"/>
      <c r="AC51" s="289"/>
      <c r="AD51" s="289"/>
      <c r="AE51" s="289"/>
      <c r="AF51" s="289"/>
      <c r="AG51" s="289"/>
      <c r="AH51" s="289"/>
      <c r="AI51" s="289"/>
      <c r="AJ51" s="289"/>
      <c r="AK51" s="289"/>
      <c r="AL51" s="289"/>
      <c r="AM51" s="289"/>
      <c r="AN51" s="289"/>
      <c r="AO51" s="289"/>
      <c r="AP51" s="289"/>
    </row>
    <row r="52" spans="1:42" ht="15" customHeight="1" x14ac:dyDescent="0.15">
      <c r="A52" s="6"/>
      <c r="B52" s="6"/>
      <c r="C52" s="203"/>
      <c r="D52" s="209"/>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6"/>
    </row>
    <row r="53" spans="1:42" s="2" customFormat="1" ht="13.5" x14ac:dyDescent="0.15">
      <c r="A53" s="10"/>
      <c r="B53" s="10"/>
      <c r="C53" s="10"/>
      <c r="D53" s="135" t="s">
        <v>16</v>
      </c>
      <c r="E53" s="135" t="s">
        <v>66</v>
      </c>
      <c r="F53" s="135" t="s">
        <v>34</v>
      </c>
      <c r="G53" s="261" t="s">
        <v>78</v>
      </c>
      <c r="H53" s="261"/>
      <c r="I53" s="261"/>
      <c r="J53" s="136" t="s">
        <v>70</v>
      </c>
      <c r="K53" s="247" t="s">
        <v>71</v>
      </c>
      <c r="L53" s="248"/>
      <c r="M53" s="248"/>
      <c r="N53" s="138" t="s">
        <v>9</v>
      </c>
      <c r="O53" s="138"/>
      <c r="P53" s="138"/>
      <c r="Q53" s="138">
        <v>9</v>
      </c>
      <c r="R53" s="138" t="s">
        <v>10</v>
      </c>
      <c r="S53" s="138"/>
      <c r="T53" s="138" t="s">
        <v>44</v>
      </c>
      <c r="U53" s="138"/>
      <c r="V53" s="138"/>
      <c r="W53" s="138">
        <v>1</v>
      </c>
      <c r="X53" s="138" t="s">
        <v>45</v>
      </c>
      <c r="Y53" s="138"/>
      <c r="Z53" s="138" t="s">
        <v>11</v>
      </c>
      <c r="AA53" s="138"/>
      <c r="AB53" s="138">
        <v>8</v>
      </c>
      <c r="AC53" s="138" t="s">
        <v>10</v>
      </c>
      <c r="AD53" s="138"/>
      <c r="AE53" s="139"/>
      <c r="AF53" s="139"/>
      <c r="AG53" s="139"/>
      <c r="AH53" s="139"/>
      <c r="AI53" s="139"/>
      <c r="AJ53" s="139"/>
      <c r="AK53" s="139"/>
      <c r="AL53" s="139"/>
      <c r="AM53" s="139"/>
      <c r="AN53" s="10"/>
      <c r="AO53" s="10"/>
      <c r="AP53" s="10"/>
    </row>
    <row r="54" spans="1:42" s="2" customFormat="1" ht="13.5" x14ac:dyDescent="0.15">
      <c r="A54" s="10"/>
      <c r="B54" s="10"/>
      <c r="C54" s="135"/>
      <c r="D54" s="135"/>
      <c r="E54" s="10"/>
      <c r="F54" s="135" t="s">
        <v>42</v>
      </c>
      <c r="G54" s="261" t="s">
        <v>69</v>
      </c>
      <c r="H54" s="261"/>
      <c r="I54" s="261"/>
      <c r="J54" s="136" t="s">
        <v>70</v>
      </c>
      <c r="K54" s="247" t="s">
        <v>71</v>
      </c>
      <c r="L54" s="248"/>
      <c r="M54" s="248"/>
      <c r="N54" s="138" t="s">
        <v>9</v>
      </c>
      <c r="O54" s="138"/>
      <c r="P54" s="138"/>
      <c r="Q54" s="138">
        <v>6</v>
      </c>
      <c r="R54" s="138" t="s">
        <v>10</v>
      </c>
      <c r="S54" s="138"/>
      <c r="T54" s="138" t="s">
        <v>44</v>
      </c>
      <c r="U54" s="138"/>
      <c r="V54" s="138"/>
      <c r="W54" s="140">
        <v>0.5</v>
      </c>
      <c r="X54" s="138" t="s">
        <v>45</v>
      </c>
      <c r="Y54" s="138"/>
      <c r="Z54" s="138" t="s">
        <v>11</v>
      </c>
      <c r="AA54" s="138"/>
      <c r="AB54" s="140" t="s">
        <v>72</v>
      </c>
      <c r="AC54" s="138" t="s">
        <v>10</v>
      </c>
      <c r="AD54" s="138"/>
      <c r="AE54" s="139"/>
      <c r="AF54" s="139"/>
      <c r="AG54" s="139"/>
      <c r="AH54" s="139"/>
      <c r="AI54" s="139"/>
      <c r="AJ54" s="139"/>
      <c r="AK54" s="139"/>
      <c r="AL54" s="139"/>
      <c r="AM54" s="139"/>
      <c r="AN54" s="10"/>
      <c r="AO54" s="10"/>
      <c r="AP54" s="10"/>
    </row>
    <row r="55" spans="1:42" s="2" customFormat="1" ht="13.5" x14ac:dyDescent="0.15">
      <c r="A55" s="10"/>
      <c r="B55" s="10"/>
      <c r="C55" s="135"/>
      <c r="D55" s="135"/>
      <c r="E55" s="10"/>
      <c r="F55" s="135" t="s">
        <v>41</v>
      </c>
      <c r="G55" s="261" t="s">
        <v>74</v>
      </c>
      <c r="H55" s="261"/>
      <c r="I55" s="261"/>
      <c r="J55" s="136" t="s">
        <v>70</v>
      </c>
      <c r="K55" s="247" t="s">
        <v>69</v>
      </c>
      <c r="L55" s="248"/>
      <c r="M55" s="248"/>
      <c r="N55" s="138" t="s">
        <v>9</v>
      </c>
      <c r="O55" s="138"/>
      <c r="P55" s="138"/>
      <c r="Q55" s="138">
        <v>5</v>
      </c>
      <c r="R55" s="138" t="s">
        <v>10</v>
      </c>
      <c r="S55" s="138"/>
      <c r="T55" s="138" t="s">
        <v>44</v>
      </c>
      <c r="U55" s="138"/>
      <c r="V55" s="138"/>
      <c r="W55" s="140">
        <v>0.5</v>
      </c>
      <c r="X55" s="138" t="s">
        <v>45</v>
      </c>
      <c r="Y55" s="138"/>
      <c r="Z55" s="138" t="s">
        <v>11</v>
      </c>
      <c r="AA55" s="138"/>
      <c r="AB55" s="140" t="s">
        <v>75</v>
      </c>
      <c r="AC55" s="138" t="s">
        <v>10</v>
      </c>
      <c r="AD55" s="138"/>
      <c r="AE55" s="139"/>
      <c r="AF55" s="139"/>
      <c r="AG55" s="139"/>
      <c r="AH55" s="139"/>
      <c r="AI55" s="139"/>
      <c r="AJ55" s="139"/>
      <c r="AK55" s="139"/>
      <c r="AL55" s="139"/>
      <c r="AM55" s="139"/>
      <c r="AN55" s="10"/>
      <c r="AO55" s="10"/>
      <c r="AP55" s="10"/>
    </row>
    <row r="56" spans="1:42" s="5" customFormat="1" ht="13.5" x14ac:dyDescent="0.15">
      <c r="A56" s="141"/>
      <c r="B56" s="141"/>
      <c r="C56" s="141"/>
      <c r="D56" s="135"/>
      <c r="E56" s="135"/>
      <c r="F56" s="135" t="s">
        <v>43</v>
      </c>
      <c r="G56" s="262" t="s">
        <v>46</v>
      </c>
      <c r="H56" s="263"/>
      <c r="I56" s="263"/>
      <c r="J56" s="264"/>
      <c r="K56" s="264"/>
      <c r="L56" s="264"/>
      <c r="M56" s="264"/>
      <c r="N56" s="138" t="s">
        <v>9</v>
      </c>
      <c r="O56" s="138"/>
      <c r="P56" s="138"/>
      <c r="Q56" s="138"/>
      <c r="R56" s="138" t="s">
        <v>10</v>
      </c>
      <c r="S56" s="138"/>
      <c r="T56" s="138" t="s">
        <v>44</v>
      </c>
      <c r="U56" s="138"/>
      <c r="V56" s="138"/>
      <c r="W56" s="138"/>
      <c r="X56" s="138" t="s">
        <v>45</v>
      </c>
      <c r="Y56" s="138"/>
      <c r="Z56" s="138" t="s">
        <v>11</v>
      </c>
      <c r="AA56" s="138"/>
      <c r="AB56" s="138"/>
      <c r="AC56" s="138" t="s">
        <v>10</v>
      </c>
      <c r="AD56" s="137"/>
      <c r="AE56" s="135"/>
      <c r="AF56" s="135"/>
      <c r="AG56" s="135"/>
      <c r="AH56" s="135"/>
      <c r="AI56" s="135"/>
      <c r="AJ56" s="135"/>
      <c r="AK56" s="135"/>
      <c r="AL56" s="135"/>
      <c r="AM56" s="135"/>
      <c r="AN56" s="141"/>
      <c r="AO56" s="141"/>
      <c r="AP56" s="141"/>
    </row>
    <row r="57" spans="1:42" s="5" customFormat="1" ht="13.5" x14ac:dyDescent="0.15">
      <c r="A57" s="141"/>
      <c r="B57" s="141"/>
      <c r="C57" s="141"/>
      <c r="D57" s="141"/>
      <c r="E57" s="141"/>
      <c r="F57" s="141" t="s">
        <v>39</v>
      </c>
      <c r="G57" s="142"/>
      <c r="H57" s="142" t="s">
        <v>47</v>
      </c>
      <c r="I57" s="142"/>
      <c r="J57" s="137"/>
      <c r="K57" s="137"/>
      <c r="L57" s="137"/>
      <c r="M57" s="137"/>
      <c r="N57" s="137"/>
      <c r="O57" s="137"/>
      <c r="P57" s="137"/>
      <c r="Q57" s="137"/>
      <c r="R57" s="137"/>
      <c r="S57" s="137"/>
      <c r="T57" s="137"/>
      <c r="U57" s="137"/>
      <c r="V57" s="137"/>
      <c r="W57" s="137"/>
      <c r="X57" s="137"/>
      <c r="Y57" s="137"/>
      <c r="Z57" s="137"/>
      <c r="AA57" s="137"/>
      <c r="AB57" s="137"/>
      <c r="AC57" s="137"/>
      <c r="AD57" s="137"/>
      <c r="AE57" s="135"/>
      <c r="AF57" s="135"/>
      <c r="AG57" s="135"/>
      <c r="AH57" s="135"/>
      <c r="AI57" s="135"/>
      <c r="AJ57" s="135"/>
      <c r="AK57" s="135"/>
      <c r="AL57" s="135"/>
      <c r="AM57" s="135"/>
      <c r="AN57" s="141"/>
      <c r="AO57" s="141"/>
      <c r="AP57" s="141"/>
    </row>
    <row r="58" spans="1:42" ht="20.100000000000001" customHeight="1" x14ac:dyDescent="0.15">
      <c r="A58" s="6"/>
      <c r="B58" s="6"/>
      <c r="C58" s="203">
        <v>7</v>
      </c>
      <c r="D58" s="289" t="s">
        <v>48</v>
      </c>
      <c r="E58" s="289"/>
      <c r="F58" s="289"/>
      <c r="G58" s="289"/>
      <c r="H58" s="289"/>
      <c r="I58" s="289"/>
      <c r="J58" s="289"/>
      <c r="K58" s="289"/>
      <c r="L58" s="289"/>
      <c r="M58" s="289"/>
      <c r="N58" s="289"/>
      <c r="O58" s="289"/>
      <c r="P58" s="289"/>
      <c r="Q58" s="289"/>
      <c r="R58" s="289"/>
      <c r="S58" s="289"/>
      <c r="T58" s="289"/>
      <c r="U58" s="289"/>
      <c r="V58" s="289"/>
      <c r="W58" s="289"/>
      <c r="X58" s="289"/>
      <c r="Y58" s="289"/>
      <c r="Z58" s="289"/>
      <c r="AA58" s="289"/>
      <c r="AB58" s="289"/>
      <c r="AC58" s="289"/>
      <c r="AD58" s="289"/>
      <c r="AE58" s="289"/>
      <c r="AF58" s="289"/>
      <c r="AG58" s="289"/>
      <c r="AH58" s="289"/>
      <c r="AI58" s="289"/>
      <c r="AJ58" s="289"/>
      <c r="AK58" s="289"/>
      <c r="AL58" s="289"/>
      <c r="AM58" s="289"/>
      <c r="AN58" s="289"/>
      <c r="AO58" s="204"/>
      <c r="AP58" s="6"/>
    </row>
    <row r="59" spans="1:42" ht="20.100000000000001" customHeight="1" x14ac:dyDescent="0.15">
      <c r="A59" s="6"/>
      <c r="B59" s="6"/>
      <c r="C59" s="203">
        <v>8</v>
      </c>
      <c r="D59" s="289" t="s">
        <v>49</v>
      </c>
      <c r="E59" s="289"/>
      <c r="F59" s="289"/>
      <c r="G59" s="289"/>
      <c r="H59" s="289"/>
      <c r="I59" s="289"/>
      <c r="J59" s="289"/>
      <c r="K59" s="289"/>
      <c r="L59" s="289"/>
      <c r="M59" s="289"/>
      <c r="N59" s="289"/>
      <c r="O59" s="289"/>
      <c r="P59" s="289"/>
      <c r="Q59" s="289"/>
      <c r="R59" s="289"/>
      <c r="S59" s="289"/>
      <c r="T59" s="289"/>
      <c r="U59" s="289"/>
      <c r="V59" s="289"/>
      <c r="W59" s="289"/>
      <c r="X59" s="289"/>
      <c r="Y59" s="289"/>
      <c r="Z59" s="289"/>
      <c r="AA59" s="289"/>
      <c r="AB59" s="289"/>
      <c r="AC59" s="289"/>
      <c r="AD59" s="289"/>
      <c r="AE59" s="289"/>
      <c r="AF59" s="289"/>
      <c r="AG59" s="289"/>
      <c r="AH59" s="289"/>
      <c r="AI59" s="289"/>
      <c r="AJ59" s="289"/>
      <c r="AK59" s="289"/>
      <c r="AL59" s="289"/>
      <c r="AM59" s="289"/>
      <c r="AN59" s="289"/>
      <c r="AO59" s="289"/>
      <c r="AP59" s="289"/>
    </row>
    <row r="60" spans="1:42" ht="18.75" x14ac:dyDescent="0.2">
      <c r="A60" s="6"/>
      <c r="B60" s="6"/>
      <c r="C60" s="210">
        <v>9</v>
      </c>
      <c r="D60" s="211" t="s">
        <v>50</v>
      </c>
      <c r="E60" s="211"/>
      <c r="F60" s="211"/>
      <c r="G60" s="211"/>
      <c r="H60" s="211"/>
      <c r="I60" s="211"/>
      <c r="J60" s="211"/>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row>
    <row r="61" spans="1:42" ht="15" customHeight="1" x14ac:dyDescent="0.15"/>
    <row r="62" spans="1:42" ht="15" customHeight="1" x14ac:dyDescent="0.15"/>
  </sheetData>
  <mergeCells count="71">
    <mergeCell ref="D59:AP59"/>
    <mergeCell ref="G54:I54"/>
    <mergeCell ref="K54:M54"/>
    <mergeCell ref="G55:I55"/>
    <mergeCell ref="K55:M55"/>
    <mergeCell ref="G56:M56"/>
    <mergeCell ref="D58:AN58"/>
    <mergeCell ref="D41:AP41"/>
    <mergeCell ref="D43:AP43"/>
    <mergeCell ref="D48:AM49"/>
    <mergeCell ref="D50:AP51"/>
    <mergeCell ref="G53:I53"/>
    <mergeCell ref="K53:M53"/>
    <mergeCell ref="A35:B35"/>
    <mergeCell ref="D35:AL35"/>
    <mergeCell ref="D37:AO37"/>
    <mergeCell ref="D39:AP39"/>
    <mergeCell ref="AD34:AK34"/>
    <mergeCell ref="B30:B31"/>
    <mergeCell ref="C30:D31"/>
    <mergeCell ref="F30:F31"/>
    <mergeCell ref="B32:F32"/>
    <mergeCell ref="B34:F34"/>
    <mergeCell ref="B26:B27"/>
    <mergeCell ref="C26:D27"/>
    <mergeCell ref="F26:F27"/>
    <mergeCell ref="B28:B29"/>
    <mergeCell ref="C28:D29"/>
    <mergeCell ref="F28:F29"/>
    <mergeCell ref="B22:B23"/>
    <mergeCell ref="C22:D23"/>
    <mergeCell ref="F22:F23"/>
    <mergeCell ref="B24:B25"/>
    <mergeCell ref="C24:D25"/>
    <mergeCell ref="F24:F25"/>
    <mergeCell ref="B18:B19"/>
    <mergeCell ref="C18:D19"/>
    <mergeCell ref="F18:F19"/>
    <mergeCell ref="B20:B21"/>
    <mergeCell ref="C20:D21"/>
    <mergeCell ref="F20:F21"/>
    <mergeCell ref="B14:B15"/>
    <mergeCell ref="C14:D14"/>
    <mergeCell ref="F14:F15"/>
    <mergeCell ref="C15:D15"/>
    <mergeCell ref="B16:B17"/>
    <mergeCell ref="C16:D17"/>
    <mergeCell ref="F16:F17"/>
    <mergeCell ref="B10:B11"/>
    <mergeCell ref="C10:D11"/>
    <mergeCell ref="F10:F11"/>
    <mergeCell ref="B12:B13"/>
    <mergeCell ref="C12:D13"/>
    <mergeCell ref="F12:F13"/>
    <mergeCell ref="AN5:AN7"/>
    <mergeCell ref="AO5:AO7"/>
    <mergeCell ref="AI5:AK5"/>
    <mergeCell ref="B8:B9"/>
    <mergeCell ref="C8:D8"/>
    <mergeCell ref="F8:F9"/>
    <mergeCell ref="C9:D9"/>
    <mergeCell ref="N5:T5"/>
    <mergeCell ref="U5:AA5"/>
    <mergeCell ref="AB5:AH5"/>
    <mergeCell ref="AL5:AL7"/>
    <mergeCell ref="AM5:AM7"/>
    <mergeCell ref="C4:F4"/>
    <mergeCell ref="B5:B7"/>
    <mergeCell ref="C5:D7"/>
    <mergeCell ref="F5:F6"/>
    <mergeCell ref="G5:M5"/>
  </mergeCells>
  <phoneticPr fontId="2"/>
  <pageMargins left="0.48" right="0.26" top="0.95" bottom="0.39370078740157483" header="0.51181102362204722" footer="0.78"/>
  <pageSetup paperSize="9" scale="87" orientation="landscape" r:id="rId1"/>
  <headerFooter alignWithMargins="0"/>
  <rowBreaks count="1" manualBreakCount="1">
    <brk id="34" max="3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訪問（様式） </vt:lpstr>
      <vt:lpstr>訪問（記入例）</vt:lpstr>
      <vt:lpstr>'訪問（記入例）'!Print_Area</vt:lpstr>
      <vt:lpstr>'訪問（様式）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2024-10-01T01:44:07Z</dcterms:modified>
</cp:coreProperties>
</file>