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2555" windowHeight="8220" activeTab="0"/>
  </bookViews>
  <sheets>
    <sheet name="第７表" sheetId="1" r:id="rId1"/>
  </sheets>
  <definedNames>
    <definedName name="Data">'第７表'!$D$7</definedName>
    <definedName name="DataEnd">'第７表'!#REF!</definedName>
    <definedName name="Hyousoku">'第７表'!$A$3:$A$6</definedName>
    <definedName name="HyousokuArea">'第７表'!$A$7:$C$103</definedName>
    <definedName name="HyousokuEnd">'第７表'!#REF!</definedName>
    <definedName name="Hyoutou">'第７表'!$D$3:$N$6</definedName>
    <definedName name="_xlnm.Print_Area" localSheetId="0">'第７表'!$A$1:$N$198</definedName>
    <definedName name="_xlnm.Print_Titles" localSheetId="0">'第７表'!$1:$8</definedName>
    <definedName name="Title">'第７表'!$A$2:$N$2</definedName>
    <definedName name="TitleEnglish">'第７表'!#REF!</definedName>
  </definedNames>
  <calcPr fullCalcOnLoad="1"/>
</workbook>
</file>

<file path=xl/sharedStrings.xml><?xml version="1.0" encoding="utf-8"?>
<sst xmlns="http://schemas.openxmlformats.org/spreadsheetml/2006/main" count="299" uniqueCount="109">
  <si>
    <t xml:space="preserve">(再掲）    </t>
  </si>
  <si>
    <t>総   数</t>
  </si>
  <si>
    <t>男</t>
  </si>
  <si>
    <t>女</t>
  </si>
  <si>
    <t>総   数</t>
  </si>
  <si>
    <t>未   婚</t>
  </si>
  <si>
    <t>有 配 偶</t>
  </si>
  <si>
    <t>死   別</t>
  </si>
  <si>
    <t>離   別</t>
  </si>
  <si>
    <t>1)</t>
  </si>
  <si>
    <t xml:space="preserve"> 15　歳　未　満</t>
  </si>
  <si>
    <t xml:space="preserve"> 15　～　19　歳</t>
  </si>
  <si>
    <t>-</t>
  </si>
  <si>
    <t xml:space="preserve"> 　　　16</t>
  </si>
  <si>
    <t xml:space="preserve"> 　　　17</t>
  </si>
  <si>
    <t xml:space="preserve"> 　　　18</t>
  </si>
  <si>
    <t xml:space="preserve"> 　　　19</t>
  </si>
  <si>
    <t xml:space="preserve"> 20　～　24</t>
  </si>
  <si>
    <t xml:space="preserve"> 25　～　29</t>
  </si>
  <si>
    <t xml:space="preserve"> 30　～　34</t>
  </si>
  <si>
    <t xml:space="preserve"> 35　～　39</t>
  </si>
  <si>
    <t xml:space="preserve">2人以上の一般世帯    </t>
  </si>
  <si>
    <t xml:space="preserve"> 　　　20</t>
  </si>
  <si>
    <t xml:space="preserve"> 　　　21</t>
  </si>
  <si>
    <t xml:space="preserve"> 　　　22</t>
  </si>
  <si>
    <t xml:space="preserve"> 　　　23</t>
  </si>
  <si>
    <t xml:space="preserve"> 　　　24</t>
  </si>
  <si>
    <t xml:space="preserve"> 　　　25</t>
  </si>
  <si>
    <t xml:space="preserve"> 　　　26</t>
  </si>
  <si>
    <t xml:space="preserve"> 　　　27</t>
  </si>
  <si>
    <t xml:space="preserve"> 　　　28</t>
  </si>
  <si>
    <t xml:space="preserve"> 　　　29</t>
  </si>
  <si>
    <t xml:space="preserve"> 　　　30</t>
  </si>
  <si>
    <t xml:space="preserve"> 　　　31</t>
  </si>
  <si>
    <t xml:space="preserve"> 　　　32</t>
  </si>
  <si>
    <t xml:space="preserve"> 　　　33</t>
  </si>
  <si>
    <t xml:space="preserve"> 　　　34</t>
  </si>
  <si>
    <t xml:space="preserve"> 　　　35</t>
  </si>
  <si>
    <t xml:space="preserve"> 　　　36</t>
  </si>
  <si>
    <t xml:space="preserve"> 　　　37</t>
  </si>
  <si>
    <t xml:space="preserve"> 　　　38</t>
  </si>
  <si>
    <t xml:space="preserve"> 　　　39</t>
  </si>
  <si>
    <t xml:space="preserve"> 　　　40</t>
  </si>
  <si>
    <t xml:space="preserve"> 　　　41</t>
  </si>
  <si>
    <t xml:space="preserve"> 　　　42</t>
  </si>
  <si>
    <t xml:space="preserve"> 　　　43</t>
  </si>
  <si>
    <t xml:space="preserve"> 　　　44</t>
  </si>
  <si>
    <t xml:space="preserve"> 　　　45</t>
  </si>
  <si>
    <t xml:space="preserve"> 　　　46</t>
  </si>
  <si>
    <t xml:space="preserve"> 　　　47</t>
  </si>
  <si>
    <t xml:space="preserve"> 　　　48</t>
  </si>
  <si>
    <t xml:space="preserve"> 　　　49</t>
  </si>
  <si>
    <t xml:space="preserve"> 　　　50</t>
  </si>
  <si>
    <t xml:space="preserve"> 　　　51</t>
  </si>
  <si>
    <t xml:space="preserve"> 　　　52</t>
  </si>
  <si>
    <t xml:space="preserve"> 　　　53</t>
  </si>
  <si>
    <t xml:space="preserve"> 　　　54</t>
  </si>
  <si>
    <t xml:space="preserve"> 　　　55</t>
  </si>
  <si>
    <t xml:space="preserve"> 　　　56</t>
  </si>
  <si>
    <t xml:space="preserve"> 　　　57</t>
  </si>
  <si>
    <t xml:space="preserve"> 　　　58</t>
  </si>
  <si>
    <t xml:space="preserve"> 　　　59</t>
  </si>
  <si>
    <t xml:space="preserve"> 　　　60</t>
  </si>
  <si>
    <t xml:space="preserve"> 　　　61</t>
  </si>
  <si>
    <t xml:space="preserve"> 　　　62</t>
  </si>
  <si>
    <t xml:space="preserve"> 　　　63</t>
  </si>
  <si>
    <t xml:space="preserve"> 　　　64</t>
  </si>
  <si>
    <t xml:space="preserve"> 　　　65</t>
  </si>
  <si>
    <t xml:space="preserve"> 　　　66</t>
  </si>
  <si>
    <t xml:space="preserve"> 　　　67</t>
  </si>
  <si>
    <t xml:space="preserve"> 　　　68</t>
  </si>
  <si>
    <t xml:space="preserve"> 　　　69</t>
  </si>
  <si>
    <t xml:space="preserve"> 　　　71</t>
  </si>
  <si>
    <t xml:space="preserve"> 　　　72</t>
  </si>
  <si>
    <t xml:space="preserve"> 　　　73</t>
  </si>
  <si>
    <t xml:space="preserve"> 　　　74</t>
  </si>
  <si>
    <t xml:space="preserve"> 　　　75</t>
  </si>
  <si>
    <t xml:space="preserve"> 　　　76</t>
  </si>
  <si>
    <t xml:space="preserve"> 　　　77</t>
  </si>
  <si>
    <t xml:space="preserve"> 　　　78</t>
  </si>
  <si>
    <t xml:space="preserve"> 　　　79</t>
  </si>
  <si>
    <t xml:space="preserve"> 　　　80</t>
  </si>
  <si>
    <t xml:space="preserve"> 　　　81</t>
  </si>
  <si>
    <t xml:space="preserve"> 　　　82</t>
  </si>
  <si>
    <t xml:space="preserve"> 　　　83</t>
  </si>
  <si>
    <t xml:space="preserve"> 　　　84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</si>
  <si>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</si>
  <si>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</si>
  <si>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</si>
  <si>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</si>
  <si>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</si>
  <si>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</si>
  <si>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</si>
  <si>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</si>
  <si>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</si>
  <si>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65 歳 以 上</t>
  </si>
  <si>
    <t xml:space="preserve">  </t>
  </si>
  <si>
    <t xml:space="preserve"> 　　　70　　</t>
  </si>
  <si>
    <t xml:space="preserve"> 　　　15　　</t>
  </si>
  <si>
    <t xml:space="preserve"> 　　　70　　</t>
  </si>
  <si>
    <t xml:space="preserve"> 　　　15　</t>
  </si>
  <si>
    <t xml:space="preserve"> 65～74歳</t>
  </si>
  <si>
    <t>85 歳 以 上</t>
  </si>
  <si>
    <t xml:space="preserve"> 75 歳 以 上</t>
  </si>
  <si>
    <t>不詳</t>
  </si>
  <si>
    <t xml:space="preserve"> 世 帯 人 員（2区分），
 年　齢（各  歳）</t>
  </si>
  <si>
    <t>1) 配偶関係「不詳」を含む。</t>
  </si>
  <si>
    <t>単  独  世  帯</t>
  </si>
  <si>
    <t>第7表　世帯人員（2区分），配偶関係（4区分），年齢（各歳），男女別一般世帯人員 － 市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</si>
</sst>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61" applyNumberFormat="1" applyFont="1" applyFill="1" applyBorder="1" applyAlignment="1">
      <alignment vertical="center"/>
      <protection/>
    </xf>
    <xf numFmtId="0" fontId="23" fillId="0" borderId="0" xfId="61" applyNumberFormat="1" applyFont="1" applyFill="1" applyBorder="1" applyAlignment="1">
      <alignment horizontal="centerContinuous" vertical="center"/>
      <protection/>
    </xf>
    <xf numFmtId="0" fontId="24" fillId="0" borderId="0" xfId="61" applyNumberFormat="1" applyFont="1" applyFill="1" applyBorder="1" applyAlignment="1">
      <alignment horizontal="centerContinuous" vertical="center"/>
      <protection/>
    </xf>
    <xf numFmtId="49" fontId="0" fillId="0" borderId="0" xfId="61" applyNumberFormat="1" applyFont="1" applyFill="1" applyAlignment="1">
      <alignment horizontal="centerContinuous" vertical="top"/>
      <protection/>
    </xf>
    <xf numFmtId="0" fontId="22" fillId="0" borderId="0" xfId="61" applyNumberFormat="1" applyFont="1" applyFill="1" applyBorder="1" applyAlignment="1">
      <alignment horizontal="centerContinuous" vertical="center"/>
      <protection/>
    </xf>
    <xf numFmtId="49" fontId="0" fillId="0" borderId="0" xfId="61" applyNumberFormat="1" applyFont="1" applyFill="1" applyAlignment="1">
      <alignment vertical="top"/>
      <protection/>
    </xf>
    <xf numFmtId="0" fontId="23" fillId="0" borderId="0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22" fillId="0" borderId="0" xfId="61" applyNumberFormat="1" applyFont="1" applyFill="1" applyBorder="1" applyAlignment="1">
      <alignment horizontal="right" vertical="center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49" fontId="25" fillId="0" borderId="11" xfId="61" applyNumberFormat="1" applyFont="1" applyFill="1" applyBorder="1" applyAlignment="1">
      <alignment horizontal="center" vertical="center" wrapText="1"/>
      <protection/>
    </xf>
    <xf numFmtId="49" fontId="25" fillId="0" borderId="12" xfId="61" applyNumberFormat="1" applyFont="1" applyFill="1" applyBorder="1" applyAlignment="1">
      <alignment horizontal="center" vertical="center"/>
      <protection/>
    </xf>
    <xf numFmtId="49" fontId="25" fillId="0" borderId="13" xfId="61" applyNumberFormat="1" applyFont="1" applyFill="1" applyBorder="1" applyAlignment="1">
      <alignment horizontal="center" vertical="center"/>
      <protection/>
    </xf>
    <xf numFmtId="49" fontId="25" fillId="0" borderId="10" xfId="61" applyNumberFormat="1" applyFont="1" applyFill="1" applyBorder="1" applyAlignment="1">
      <alignment horizontal="center" vertical="center"/>
      <protection/>
    </xf>
    <xf numFmtId="49" fontId="25" fillId="0" borderId="11" xfId="61" applyNumberFormat="1" applyFont="1" applyFill="1" applyBorder="1" applyAlignment="1">
      <alignment horizontal="center" vertical="center"/>
      <protection/>
    </xf>
    <xf numFmtId="49" fontId="25" fillId="0" borderId="0" xfId="61" applyNumberFormat="1" applyFont="1" applyFill="1" applyAlignment="1">
      <alignment horizontal="center" vertical="center" wrapText="1"/>
      <protection/>
    </xf>
    <xf numFmtId="49" fontId="25" fillId="0" borderId="14" xfId="61" applyNumberFormat="1" applyFont="1" applyFill="1" applyBorder="1" applyAlignment="1">
      <alignment horizontal="center" vertical="center" wrapText="1"/>
      <protection/>
    </xf>
    <xf numFmtId="49" fontId="25" fillId="0" borderId="15" xfId="61" applyNumberFormat="1" applyFont="1" applyFill="1" applyBorder="1" applyAlignment="1">
      <alignment horizontal="center" vertical="center"/>
      <protection/>
    </xf>
    <xf numFmtId="49" fontId="25" fillId="0" borderId="16" xfId="61" applyNumberFormat="1" applyFont="1" applyFill="1" applyBorder="1" applyAlignment="1">
      <alignment horizontal="center" vertical="center"/>
      <protection/>
    </xf>
    <xf numFmtId="49" fontId="25" fillId="0" borderId="17" xfId="61" applyNumberFormat="1" applyFont="1" applyFill="1" applyBorder="1" applyAlignment="1">
      <alignment horizontal="center" vertical="center"/>
      <protection/>
    </xf>
    <xf numFmtId="49" fontId="25" fillId="0" borderId="18" xfId="61" applyNumberFormat="1" applyFont="1" applyFill="1" applyBorder="1" applyAlignment="1">
      <alignment horizontal="center" vertical="center"/>
      <protection/>
    </xf>
    <xf numFmtId="49" fontId="25" fillId="0" borderId="12" xfId="61" applyNumberFormat="1" applyFont="1" applyFill="1" applyBorder="1" applyAlignment="1">
      <alignment horizontal="center" vertical="center"/>
      <protection/>
    </xf>
    <xf numFmtId="49" fontId="25" fillId="0" borderId="14" xfId="61" applyNumberFormat="1" applyFont="1" applyFill="1" applyBorder="1" applyAlignment="1">
      <alignment horizontal="center" vertical="center"/>
      <protection/>
    </xf>
    <xf numFmtId="49" fontId="25" fillId="0" borderId="0" xfId="61" applyNumberFormat="1" applyFont="1" applyFill="1" applyBorder="1" applyAlignment="1">
      <alignment horizontal="center" vertical="center"/>
      <protection/>
    </xf>
    <xf numFmtId="49" fontId="25" fillId="0" borderId="15" xfId="61" applyNumberFormat="1" applyFont="1" applyFill="1" applyBorder="1" applyAlignment="1">
      <alignment horizontal="center" vertical="center" wrapText="1"/>
      <protection/>
    </xf>
    <xf numFmtId="49" fontId="25" fillId="0" borderId="15" xfId="61" applyNumberFormat="1" applyFont="1" applyFill="1" applyBorder="1" applyAlignment="1">
      <alignment horizontal="center" vertical="center"/>
      <protection/>
    </xf>
    <xf numFmtId="49" fontId="25" fillId="0" borderId="19" xfId="61" applyNumberFormat="1" applyFont="1" applyFill="1" applyBorder="1" applyAlignment="1">
      <alignment horizontal="center" vertical="center"/>
      <protection/>
    </xf>
    <xf numFmtId="49" fontId="25" fillId="0" borderId="17" xfId="61" applyNumberFormat="1" applyFont="1" applyFill="1" applyBorder="1" applyAlignment="1">
      <alignment horizontal="center" vertical="center" wrapText="1"/>
      <protection/>
    </xf>
    <xf numFmtId="49" fontId="25" fillId="0" borderId="18" xfId="61" applyNumberFormat="1" applyFont="1" applyFill="1" applyBorder="1" applyAlignment="1">
      <alignment horizontal="center" vertical="center" wrapText="1"/>
      <protection/>
    </xf>
    <xf numFmtId="49" fontId="25" fillId="0" borderId="20" xfId="61" applyNumberFormat="1" applyFont="1" applyFill="1" applyBorder="1" applyAlignment="1">
      <alignment horizontal="center" vertical="center"/>
      <protection/>
    </xf>
    <xf numFmtId="49" fontId="25" fillId="0" borderId="20" xfId="61" applyNumberFormat="1" applyFont="1" applyFill="1" applyBorder="1" applyAlignment="1">
      <alignment horizontal="center" vertical="center"/>
      <protection/>
    </xf>
    <xf numFmtId="49" fontId="26" fillId="0" borderId="20" xfId="61" applyNumberFormat="1" applyFont="1" applyFill="1" applyBorder="1" applyAlignment="1">
      <alignment horizontal="center" vertical="center"/>
      <protection/>
    </xf>
    <xf numFmtId="49" fontId="26" fillId="0" borderId="16" xfId="61" applyNumberFormat="1" applyFont="1" applyFill="1" applyBorder="1" applyAlignment="1">
      <alignment horizontal="center" vertical="center"/>
      <protection/>
    </xf>
    <xf numFmtId="49" fontId="25" fillId="0" borderId="0" xfId="61" applyNumberFormat="1" applyFont="1" applyFill="1" applyBorder="1" applyAlignment="1">
      <alignment vertical="center" wrapText="1"/>
      <protection/>
    </xf>
    <xf numFmtId="49" fontId="25" fillId="0" borderId="14" xfId="61" applyNumberFormat="1" applyFont="1" applyFill="1" applyBorder="1" applyAlignment="1">
      <alignment vertical="center" wrapText="1"/>
      <protection/>
    </xf>
    <xf numFmtId="49" fontId="26" fillId="0" borderId="0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Alignment="1">
      <alignment vertical="center"/>
      <protection/>
    </xf>
    <xf numFmtId="49" fontId="25" fillId="0" borderId="0" xfId="61" applyNumberFormat="1" applyFont="1" applyFill="1" applyBorder="1" applyAlignment="1">
      <alignment vertical="center"/>
      <protection/>
    </xf>
    <xf numFmtId="49" fontId="25" fillId="0" borderId="14" xfId="61" applyNumberFormat="1" applyFont="1" applyFill="1" applyBorder="1" applyAlignment="1">
      <alignment vertical="center"/>
      <protection/>
    </xf>
    <xf numFmtId="179" fontId="25" fillId="0" borderId="0" xfId="61" applyNumberFormat="1" applyFont="1" applyFill="1" applyBorder="1" applyAlignment="1">
      <alignment vertical="center"/>
      <protection/>
    </xf>
    <xf numFmtId="177" fontId="25" fillId="0" borderId="0" xfId="61" applyNumberFormat="1" applyFont="1" applyFill="1" applyBorder="1" applyAlignment="1">
      <alignment vertical="center"/>
      <protection/>
    </xf>
    <xf numFmtId="181" fontId="25" fillId="0" borderId="0" xfId="61" applyNumberFormat="1" applyFont="1" applyFill="1" applyBorder="1" applyAlignment="1">
      <alignment horizontal="right" vertical="center"/>
      <protection/>
    </xf>
    <xf numFmtId="178" fontId="25" fillId="0" borderId="0" xfId="61" applyNumberFormat="1" applyFont="1" applyFill="1" applyBorder="1" applyAlignment="1">
      <alignment horizontal="right" vertical="center"/>
      <protection/>
    </xf>
    <xf numFmtId="49" fontId="25" fillId="0" borderId="0" xfId="61" applyNumberFormat="1" applyFont="1" applyFill="1" applyBorder="1" applyAlignment="1">
      <alignment vertical="top"/>
      <protection/>
    </xf>
    <xf numFmtId="177" fontId="25" fillId="0" borderId="0" xfId="61" applyNumberFormat="1" applyFont="1" applyFill="1" applyBorder="1" applyAlignment="1">
      <alignment horizontal="right" vertical="center"/>
      <protection/>
    </xf>
    <xf numFmtId="49" fontId="25" fillId="0" borderId="14" xfId="61" applyNumberFormat="1" applyFont="1" applyFill="1" applyBorder="1" applyAlignment="1">
      <alignment horizontal="left" vertical="center"/>
      <protection/>
    </xf>
    <xf numFmtId="49" fontId="0" fillId="0" borderId="17" xfId="61" applyNumberFormat="1" applyFont="1" applyFill="1" applyBorder="1" applyAlignment="1">
      <alignment vertical="top"/>
      <protection/>
    </xf>
    <xf numFmtId="49" fontId="25" fillId="0" borderId="17" xfId="61" applyNumberFormat="1" applyFont="1" applyFill="1" applyBorder="1" applyAlignment="1">
      <alignment vertical="top"/>
      <protection/>
    </xf>
    <xf numFmtId="49" fontId="25" fillId="0" borderId="18" xfId="61" applyNumberFormat="1" applyFont="1" applyFill="1" applyBorder="1" applyAlignment="1">
      <alignment vertical="center"/>
      <protection/>
    </xf>
    <xf numFmtId="179" fontId="25" fillId="0" borderId="17" xfId="61" applyNumberFormat="1" applyFont="1" applyFill="1" applyBorder="1" applyAlignment="1">
      <alignment vertical="center"/>
      <protection/>
    </xf>
    <xf numFmtId="177" fontId="25" fillId="0" borderId="17" xfId="61" applyNumberFormat="1" applyFont="1" applyFill="1" applyBorder="1" applyAlignment="1">
      <alignment vertical="center"/>
      <protection/>
    </xf>
    <xf numFmtId="181" fontId="25" fillId="0" borderId="17" xfId="61" applyNumberFormat="1" applyFont="1" applyFill="1" applyBorder="1" applyAlignment="1">
      <alignment horizontal="right" vertical="center"/>
      <protection/>
    </xf>
    <xf numFmtId="178" fontId="25" fillId="0" borderId="17" xfId="61" applyNumberFormat="1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>
      <alignment vertical="top"/>
      <protection/>
    </xf>
    <xf numFmtId="0" fontId="25" fillId="0" borderId="0" xfId="61" applyNumberFormat="1" applyFont="1" applyFill="1" applyBorder="1" applyAlignment="1">
      <alignment horizontal="left"/>
      <protection/>
    </xf>
    <xf numFmtId="0" fontId="25" fillId="0" borderId="10" xfId="61" applyNumberFormat="1" applyFont="1" applyFill="1" applyBorder="1" applyAlignment="1">
      <alignment/>
      <protection/>
    </xf>
    <xf numFmtId="179" fontId="25" fillId="0" borderId="0" xfId="61" applyNumberFormat="1" applyFont="1" applyFill="1" applyBorder="1" applyAlignment="1" quotePrefix="1">
      <alignment horizontal="right"/>
      <protection/>
    </xf>
    <xf numFmtId="177" fontId="25" fillId="0" borderId="0" xfId="61" applyNumberFormat="1" applyFont="1" applyFill="1" applyBorder="1" applyAlignment="1" quotePrefix="1">
      <alignment horizontal="right"/>
      <protection/>
    </xf>
    <xf numFmtId="176" fontId="25" fillId="0" borderId="0" xfId="61" applyNumberFormat="1" applyFont="1" applyFill="1" applyBorder="1" applyAlignment="1" quotePrefix="1">
      <alignment horizontal="right"/>
      <protection/>
    </xf>
    <xf numFmtId="181" fontId="25" fillId="0" borderId="0" xfId="61" applyNumberFormat="1" applyFont="1" applyFill="1" applyBorder="1" applyAlignment="1" quotePrefix="1">
      <alignment horizontal="right"/>
      <protection/>
    </xf>
    <xf numFmtId="0" fontId="0" fillId="0" borderId="0" xfId="61" applyNumberFormat="1" applyFont="1" applyFill="1" applyAlignment="1">
      <alignment/>
      <protection/>
    </xf>
    <xf numFmtId="0" fontId="25" fillId="0" borderId="0" xfId="61" applyNumberFormat="1" applyFont="1" applyFill="1" applyBorder="1" applyAlignment="1">
      <alignment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14" xfId="61" applyNumberFormat="1" applyFont="1" applyFill="1" applyBorder="1" applyAlignment="1">
      <alignment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49" fontId="25" fillId="0" borderId="18" xfId="61" applyNumberFormat="1" applyFont="1" applyFill="1" applyBorder="1" applyAlignment="1">
      <alignment vertical="top"/>
      <protection/>
    </xf>
    <xf numFmtId="179" fontId="0" fillId="0" borderId="17" xfId="61" applyNumberFormat="1" applyFont="1" applyFill="1" applyBorder="1" applyAlignment="1">
      <alignment vertical="top"/>
      <protection/>
    </xf>
    <xf numFmtId="177" fontId="0" fillId="0" borderId="17" xfId="61" applyNumberFormat="1" applyFont="1" applyFill="1" applyBorder="1" applyAlignment="1">
      <alignment vertical="top"/>
      <protection/>
    </xf>
    <xf numFmtId="178" fontId="0" fillId="0" borderId="17" xfId="61" applyNumberFormat="1" applyFont="1" applyFill="1" applyBorder="1" applyAlignment="1">
      <alignment vertical="top"/>
      <protection/>
    </xf>
    <xf numFmtId="176" fontId="0" fillId="0" borderId="17" xfId="61" applyNumberFormat="1" applyFont="1" applyFill="1" applyBorder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2.125" style="1" customWidth="1"/>
    <col min="2" max="2" width="3.375" style="1" customWidth="1"/>
    <col min="3" max="3" width="23.125" style="1" customWidth="1"/>
    <col min="4" max="14" width="14.00390625" style="1" customWidth="1"/>
    <col min="15" max="16384" width="13.125" style="1" customWidth="1"/>
  </cols>
  <sheetData>
    <row r="1" spans="1:14" s="7" customFormat="1" ht="17.25" customHeight="1">
      <c r="A1" s="2" t="s">
        <v>108</v>
      </c>
      <c r="B1" s="3"/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5"/>
    </row>
    <row r="2" spans="2:14" s="7" customFormat="1" ht="11.25" customHeight="1">
      <c r="B2" s="8"/>
      <c r="C2" s="2" t="s">
        <v>96</v>
      </c>
      <c r="D2" s="9"/>
      <c r="G2" s="2"/>
      <c r="H2" s="9"/>
      <c r="I2" s="9"/>
      <c r="J2" s="9"/>
      <c r="K2" s="9"/>
      <c r="L2" s="9"/>
      <c r="M2" s="9"/>
      <c r="N2" s="10"/>
    </row>
    <row r="3" spans="1:14" s="7" customFormat="1" ht="9.75" customHeight="1">
      <c r="A3" s="11" t="s">
        <v>105</v>
      </c>
      <c r="B3" s="11"/>
      <c r="C3" s="12"/>
      <c r="D3" s="13" t="s">
        <v>1</v>
      </c>
      <c r="E3" s="14" t="s">
        <v>2</v>
      </c>
      <c r="F3" s="15"/>
      <c r="G3" s="15"/>
      <c r="H3" s="15"/>
      <c r="I3" s="16"/>
      <c r="J3" s="14" t="s">
        <v>3</v>
      </c>
      <c r="K3" s="15"/>
      <c r="L3" s="15"/>
      <c r="M3" s="15"/>
      <c r="N3" s="15"/>
    </row>
    <row r="4" spans="1:14" s="7" customFormat="1" ht="6" customHeight="1">
      <c r="A4" s="17"/>
      <c r="B4" s="17"/>
      <c r="C4" s="18"/>
      <c r="D4" s="19"/>
      <c r="E4" s="20"/>
      <c r="F4" s="21"/>
      <c r="G4" s="21"/>
      <c r="H4" s="21"/>
      <c r="I4" s="22"/>
      <c r="J4" s="20"/>
      <c r="K4" s="21"/>
      <c r="L4" s="21"/>
      <c r="M4" s="21"/>
      <c r="N4" s="21"/>
    </row>
    <row r="5" spans="1:14" s="7" customFormat="1" ht="9.75" customHeight="1">
      <c r="A5" s="17"/>
      <c r="B5" s="17"/>
      <c r="C5" s="18"/>
      <c r="D5" s="19"/>
      <c r="E5" s="23"/>
      <c r="F5" s="23"/>
      <c r="G5" s="23"/>
      <c r="H5" s="23"/>
      <c r="I5" s="24"/>
      <c r="J5" s="23"/>
      <c r="K5" s="23"/>
      <c r="L5" s="23"/>
      <c r="M5" s="23"/>
      <c r="N5" s="25"/>
    </row>
    <row r="6" spans="1:14" s="7" customFormat="1" ht="13.5" customHeight="1">
      <c r="A6" s="17"/>
      <c r="B6" s="17"/>
      <c r="C6" s="18"/>
      <c r="D6" s="19"/>
      <c r="E6" s="26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6" t="s">
        <v>4</v>
      </c>
      <c r="K6" s="27" t="s">
        <v>5</v>
      </c>
      <c r="L6" s="27" t="s">
        <v>6</v>
      </c>
      <c r="M6" s="27" t="s">
        <v>7</v>
      </c>
      <c r="N6" s="28" t="s">
        <v>8</v>
      </c>
    </row>
    <row r="7" spans="1:14" s="7" customFormat="1" ht="13.5" customHeight="1">
      <c r="A7" s="29"/>
      <c r="B7" s="29"/>
      <c r="C7" s="30"/>
      <c r="D7" s="31"/>
      <c r="E7" s="32" t="s">
        <v>9</v>
      </c>
      <c r="F7" s="33"/>
      <c r="G7" s="33"/>
      <c r="H7" s="33"/>
      <c r="I7" s="33"/>
      <c r="J7" s="32" t="s">
        <v>9</v>
      </c>
      <c r="K7" s="33"/>
      <c r="L7" s="33"/>
      <c r="M7" s="33"/>
      <c r="N7" s="34"/>
    </row>
    <row r="8" spans="1:14" s="7" customFormat="1" ht="6.75" customHeight="1">
      <c r="A8" s="35"/>
      <c r="B8" s="35"/>
      <c r="C8" s="36"/>
      <c r="D8" s="25"/>
      <c r="E8" s="25"/>
      <c r="F8" s="37"/>
      <c r="G8" s="37"/>
      <c r="H8" s="37"/>
      <c r="I8" s="37"/>
      <c r="J8" s="25"/>
      <c r="K8" s="37"/>
      <c r="L8" s="37"/>
      <c r="M8" s="37"/>
      <c r="N8" s="37"/>
    </row>
    <row r="9" spans="2:14" s="38" customFormat="1" ht="16.5" customHeight="1">
      <c r="B9" s="39" t="s">
        <v>21</v>
      </c>
      <c r="C9" s="40"/>
      <c r="D9" s="41">
        <v>775716</v>
      </c>
      <c r="E9" s="42">
        <v>367412</v>
      </c>
      <c r="F9" s="43">
        <v>134021</v>
      </c>
      <c r="G9" s="43">
        <v>218459</v>
      </c>
      <c r="H9" s="44">
        <v>4707</v>
      </c>
      <c r="I9" s="44">
        <v>7515</v>
      </c>
      <c r="J9" s="42">
        <v>408304</v>
      </c>
      <c r="K9" s="43">
        <v>131163</v>
      </c>
      <c r="L9" s="43">
        <v>222899</v>
      </c>
      <c r="M9" s="44">
        <v>27345</v>
      </c>
      <c r="N9" s="44">
        <v>23428</v>
      </c>
    </row>
    <row r="10" spans="1:14" s="38" customFormat="1" ht="16.5" customHeight="1">
      <c r="A10" s="39"/>
      <c r="B10" s="39"/>
      <c r="C10" s="40" t="s">
        <v>10</v>
      </c>
      <c r="D10" s="41">
        <v>119049</v>
      </c>
      <c r="E10" s="42">
        <v>60830</v>
      </c>
      <c r="F10" s="43">
        <v>60830</v>
      </c>
      <c r="G10" s="43" t="s">
        <v>12</v>
      </c>
      <c r="H10" s="44" t="s">
        <v>12</v>
      </c>
      <c r="I10" s="44" t="s">
        <v>12</v>
      </c>
      <c r="J10" s="42">
        <v>58219</v>
      </c>
      <c r="K10" s="43">
        <v>58219</v>
      </c>
      <c r="L10" s="43" t="s">
        <v>12</v>
      </c>
      <c r="M10" s="44" t="s">
        <v>12</v>
      </c>
      <c r="N10" s="44" t="s">
        <v>12</v>
      </c>
    </row>
    <row r="11" spans="2:14" s="7" customFormat="1" ht="16.5" customHeight="1">
      <c r="B11" s="45"/>
      <c r="C11" s="40" t="s">
        <v>11</v>
      </c>
      <c r="D11" s="41">
        <f>SUM(D12:D16)</f>
        <v>39909</v>
      </c>
      <c r="E11" s="41">
        <f aca="true" t="shared" si="0" ref="E11:N11">SUM(E12:E16)</f>
        <v>20179</v>
      </c>
      <c r="F11" s="41">
        <f t="shared" si="0"/>
        <v>20102</v>
      </c>
      <c r="G11" s="41">
        <f t="shared" si="0"/>
        <v>69</v>
      </c>
      <c r="H11" s="44" t="s">
        <v>12</v>
      </c>
      <c r="I11" s="41">
        <f t="shared" si="0"/>
        <v>7</v>
      </c>
      <c r="J11" s="41">
        <f>SUM(J12:J16)</f>
        <v>19730</v>
      </c>
      <c r="K11" s="41">
        <f t="shared" si="0"/>
        <v>19601</v>
      </c>
      <c r="L11" s="41">
        <f t="shared" si="0"/>
        <v>118</v>
      </c>
      <c r="M11" s="41">
        <f t="shared" si="0"/>
        <v>2</v>
      </c>
      <c r="N11" s="41">
        <f t="shared" si="0"/>
        <v>7</v>
      </c>
    </row>
    <row r="12" spans="1:14" s="38" customFormat="1" ht="13.5" customHeight="1">
      <c r="A12" s="39"/>
      <c r="B12" s="39"/>
      <c r="C12" s="40" t="s">
        <v>98</v>
      </c>
      <c r="D12" s="41">
        <v>8520</v>
      </c>
      <c r="E12" s="42">
        <v>4434</v>
      </c>
      <c r="F12" s="43">
        <v>4434</v>
      </c>
      <c r="G12" s="43" t="s">
        <v>12</v>
      </c>
      <c r="H12" s="44" t="s">
        <v>12</v>
      </c>
      <c r="I12" s="44" t="s">
        <v>12</v>
      </c>
      <c r="J12" s="46">
        <v>4086</v>
      </c>
      <c r="K12" s="43">
        <v>4086</v>
      </c>
      <c r="L12" s="43" t="s">
        <v>12</v>
      </c>
      <c r="M12" s="44" t="s">
        <v>12</v>
      </c>
      <c r="N12" s="44" t="s">
        <v>12</v>
      </c>
    </row>
    <row r="13" spans="1:14" s="38" customFormat="1" ht="13.5" customHeight="1">
      <c r="A13" s="39"/>
      <c r="B13" s="39"/>
      <c r="C13" s="40" t="s">
        <v>13</v>
      </c>
      <c r="D13" s="41">
        <v>8428</v>
      </c>
      <c r="E13" s="42">
        <v>4307</v>
      </c>
      <c r="F13" s="43">
        <v>4307</v>
      </c>
      <c r="G13" s="43" t="s">
        <v>12</v>
      </c>
      <c r="H13" s="44" t="s">
        <v>12</v>
      </c>
      <c r="I13" s="44" t="s">
        <v>12</v>
      </c>
      <c r="J13" s="46">
        <v>4121</v>
      </c>
      <c r="K13" s="43">
        <v>4117</v>
      </c>
      <c r="L13" s="43">
        <v>3</v>
      </c>
      <c r="M13" s="44" t="s">
        <v>12</v>
      </c>
      <c r="N13" s="44" t="s">
        <v>12</v>
      </c>
    </row>
    <row r="14" spans="1:14" s="38" customFormat="1" ht="13.5" customHeight="1">
      <c r="A14" s="39"/>
      <c r="B14" s="39"/>
      <c r="C14" s="40" t="s">
        <v>14</v>
      </c>
      <c r="D14" s="41">
        <v>8820</v>
      </c>
      <c r="E14" s="42">
        <v>4544</v>
      </c>
      <c r="F14" s="43">
        <v>4542</v>
      </c>
      <c r="G14" s="43">
        <v>2</v>
      </c>
      <c r="H14" s="44" t="s">
        <v>12</v>
      </c>
      <c r="I14" s="44" t="s">
        <v>12</v>
      </c>
      <c r="J14" s="46">
        <v>4276</v>
      </c>
      <c r="K14" s="43">
        <v>4260</v>
      </c>
      <c r="L14" s="43">
        <v>15</v>
      </c>
      <c r="M14" s="44" t="s">
        <v>12</v>
      </c>
      <c r="N14" s="44">
        <v>1</v>
      </c>
    </row>
    <row r="15" spans="1:14" s="38" customFormat="1" ht="13.5" customHeight="1">
      <c r="A15" s="39"/>
      <c r="B15" s="39"/>
      <c r="C15" s="40" t="s">
        <v>15</v>
      </c>
      <c r="D15" s="41">
        <v>7685</v>
      </c>
      <c r="E15" s="42">
        <v>3776</v>
      </c>
      <c r="F15" s="43">
        <v>3761</v>
      </c>
      <c r="G15" s="43">
        <v>13</v>
      </c>
      <c r="H15" s="44" t="s">
        <v>12</v>
      </c>
      <c r="I15" s="44">
        <v>2</v>
      </c>
      <c r="J15" s="46">
        <v>3909</v>
      </c>
      <c r="K15" s="43">
        <v>3878</v>
      </c>
      <c r="L15" s="43">
        <v>28</v>
      </c>
      <c r="M15" s="44" t="s">
        <v>12</v>
      </c>
      <c r="N15" s="44">
        <v>2</v>
      </c>
    </row>
    <row r="16" spans="1:14" s="38" customFormat="1" ht="13.5" customHeight="1">
      <c r="A16" s="39"/>
      <c r="B16" s="39"/>
      <c r="C16" s="40" t="s">
        <v>16</v>
      </c>
      <c r="D16" s="41">
        <v>6456</v>
      </c>
      <c r="E16" s="42">
        <v>3118</v>
      </c>
      <c r="F16" s="43">
        <v>3058</v>
      </c>
      <c r="G16" s="43">
        <v>54</v>
      </c>
      <c r="H16" s="44" t="s">
        <v>12</v>
      </c>
      <c r="I16" s="44">
        <v>5</v>
      </c>
      <c r="J16" s="42">
        <v>3338</v>
      </c>
      <c r="K16" s="43">
        <v>3260</v>
      </c>
      <c r="L16" s="43">
        <v>72</v>
      </c>
      <c r="M16" s="44">
        <v>2</v>
      </c>
      <c r="N16" s="44">
        <v>4</v>
      </c>
    </row>
    <row r="17" spans="2:14" s="7" customFormat="1" ht="16.5" customHeight="1">
      <c r="B17" s="45"/>
      <c r="C17" s="40" t="s">
        <v>17</v>
      </c>
      <c r="D17" s="41">
        <f aca="true" t="shared" si="1" ref="D17:N17">SUM(D18:D22)</f>
        <v>29184</v>
      </c>
      <c r="E17" s="41">
        <f t="shared" si="1"/>
        <v>13365</v>
      </c>
      <c r="F17" s="41">
        <f t="shared" si="1"/>
        <v>12050</v>
      </c>
      <c r="G17" s="41">
        <f t="shared" si="1"/>
        <v>1257</v>
      </c>
      <c r="H17" s="41">
        <f t="shared" si="1"/>
        <v>2</v>
      </c>
      <c r="I17" s="41">
        <f t="shared" si="1"/>
        <v>51</v>
      </c>
      <c r="J17" s="41">
        <f t="shared" si="1"/>
        <v>15819</v>
      </c>
      <c r="K17" s="41">
        <f t="shared" si="1"/>
        <v>13686</v>
      </c>
      <c r="L17" s="41">
        <f t="shared" si="1"/>
        <v>1910</v>
      </c>
      <c r="M17" s="41">
        <f t="shared" si="1"/>
        <v>7</v>
      </c>
      <c r="N17" s="41">
        <f t="shared" si="1"/>
        <v>197</v>
      </c>
    </row>
    <row r="18" spans="1:14" s="38" customFormat="1" ht="13.5" customHeight="1">
      <c r="A18" s="39"/>
      <c r="B18" s="39"/>
      <c r="C18" s="40" t="s">
        <v>22</v>
      </c>
      <c r="D18" s="41">
        <v>6180</v>
      </c>
      <c r="E18" s="42">
        <v>2842</v>
      </c>
      <c r="F18" s="43">
        <v>2746</v>
      </c>
      <c r="G18" s="43">
        <v>87</v>
      </c>
      <c r="H18" s="44">
        <v>1</v>
      </c>
      <c r="I18" s="44">
        <v>5</v>
      </c>
      <c r="J18" s="42">
        <v>3338</v>
      </c>
      <c r="K18" s="43">
        <v>3156</v>
      </c>
      <c r="L18" s="43">
        <v>163</v>
      </c>
      <c r="M18" s="44">
        <v>1</v>
      </c>
      <c r="N18" s="44">
        <v>16</v>
      </c>
    </row>
    <row r="19" spans="1:14" s="38" customFormat="1" ht="13.5" customHeight="1">
      <c r="A19" s="39"/>
      <c r="B19" s="39"/>
      <c r="C19" s="40" t="s">
        <v>23</v>
      </c>
      <c r="D19" s="41">
        <v>5999</v>
      </c>
      <c r="E19" s="42">
        <v>2770</v>
      </c>
      <c r="F19" s="43">
        <v>2615</v>
      </c>
      <c r="G19" s="43">
        <v>149</v>
      </c>
      <c r="H19" s="44" t="s">
        <v>12</v>
      </c>
      <c r="I19" s="44">
        <v>6</v>
      </c>
      <c r="J19" s="46">
        <v>3229</v>
      </c>
      <c r="K19" s="43">
        <v>2977</v>
      </c>
      <c r="L19" s="43">
        <v>222</v>
      </c>
      <c r="M19" s="44">
        <v>1</v>
      </c>
      <c r="N19" s="44">
        <v>22</v>
      </c>
    </row>
    <row r="20" spans="1:14" s="38" customFormat="1" ht="13.5" customHeight="1">
      <c r="A20" s="39"/>
      <c r="B20" s="39"/>
      <c r="C20" s="40" t="s">
        <v>24</v>
      </c>
      <c r="D20" s="41">
        <v>5450</v>
      </c>
      <c r="E20" s="42">
        <v>2552</v>
      </c>
      <c r="F20" s="43">
        <v>2338</v>
      </c>
      <c r="G20" s="43">
        <v>207</v>
      </c>
      <c r="H20" s="44" t="s">
        <v>12</v>
      </c>
      <c r="I20" s="44">
        <v>5</v>
      </c>
      <c r="J20" s="46">
        <v>2898</v>
      </c>
      <c r="K20" s="43">
        <v>2519</v>
      </c>
      <c r="L20" s="43">
        <v>336</v>
      </c>
      <c r="M20" s="44">
        <v>2</v>
      </c>
      <c r="N20" s="44">
        <v>39</v>
      </c>
    </row>
    <row r="21" spans="1:14" s="38" customFormat="1" ht="13.5" customHeight="1">
      <c r="A21" s="39"/>
      <c r="B21" s="39"/>
      <c r="C21" s="40" t="s">
        <v>25</v>
      </c>
      <c r="D21" s="41">
        <v>5727</v>
      </c>
      <c r="E21" s="42">
        <v>2557</v>
      </c>
      <c r="F21" s="43">
        <v>2239</v>
      </c>
      <c r="G21" s="43">
        <v>308</v>
      </c>
      <c r="H21" s="44">
        <v>1</v>
      </c>
      <c r="I21" s="44">
        <v>9</v>
      </c>
      <c r="J21" s="46">
        <v>3170</v>
      </c>
      <c r="K21" s="43">
        <v>2592</v>
      </c>
      <c r="L21" s="43">
        <v>514</v>
      </c>
      <c r="M21" s="44">
        <v>3</v>
      </c>
      <c r="N21" s="44">
        <v>55</v>
      </c>
    </row>
    <row r="22" spans="1:14" s="38" customFormat="1" ht="13.5" customHeight="1">
      <c r="A22" s="39"/>
      <c r="B22" s="39"/>
      <c r="C22" s="40" t="s">
        <v>26</v>
      </c>
      <c r="D22" s="41">
        <v>5828</v>
      </c>
      <c r="E22" s="42">
        <v>2644</v>
      </c>
      <c r="F22" s="43">
        <v>2112</v>
      </c>
      <c r="G22" s="43">
        <v>506</v>
      </c>
      <c r="H22" s="44" t="s">
        <v>12</v>
      </c>
      <c r="I22" s="44">
        <v>26</v>
      </c>
      <c r="J22" s="46">
        <v>3184</v>
      </c>
      <c r="K22" s="43">
        <v>2442</v>
      </c>
      <c r="L22" s="43">
        <v>675</v>
      </c>
      <c r="M22" s="44" t="s">
        <v>12</v>
      </c>
      <c r="N22" s="44">
        <v>65</v>
      </c>
    </row>
    <row r="23" spans="2:14" s="7" customFormat="1" ht="16.5" customHeight="1">
      <c r="B23" s="45"/>
      <c r="C23" s="40" t="s">
        <v>18</v>
      </c>
      <c r="D23" s="41">
        <f aca="true" t="shared" si="2" ref="D23:N23">SUM(D24:D28)</f>
        <v>33654</v>
      </c>
      <c r="E23" s="41">
        <f t="shared" si="2"/>
        <v>15509</v>
      </c>
      <c r="F23" s="41">
        <f t="shared" si="2"/>
        <v>8968</v>
      </c>
      <c r="G23" s="41">
        <f t="shared" si="2"/>
        <v>6360</v>
      </c>
      <c r="H23" s="44" t="s">
        <v>12</v>
      </c>
      <c r="I23" s="41">
        <f t="shared" si="2"/>
        <v>171</v>
      </c>
      <c r="J23" s="41">
        <f t="shared" si="2"/>
        <v>18145</v>
      </c>
      <c r="K23" s="41">
        <f t="shared" si="2"/>
        <v>9306</v>
      </c>
      <c r="L23" s="41">
        <f t="shared" si="2"/>
        <v>8147</v>
      </c>
      <c r="M23" s="41">
        <f t="shared" si="2"/>
        <v>9</v>
      </c>
      <c r="N23" s="41">
        <f t="shared" si="2"/>
        <v>662</v>
      </c>
    </row>
    <row r="24" spans="1:14" s="38" customFormat="1" ht="13.5" customHeight="1">
      <c r="A24" s="39"/>
      <c r="B24" s="39"/>
      <c r="C24" s="40" t="s">
        <v>27</v>
      </c>
      <c r="D24" s="41">
        <v>5909</v>
      </c>
      <c r="E24" s="42">
        <v>2700</v>
      </c>
      <c r="F24" s="43">
        <v>1951</v>
      </c>
      <c r="G24" s="43">
        <v>723</v>
      </c>
      <c r="H24" s="44" t="s">
        <v>12</v>
      </c>
      <c r="I24" s="44">
        <v>25</v>
      </c>
      <c r="J24" s="42">
        <v>3209</v>
      </c>
      <c r="K24" s="43">
        <v>2118</v>
      </c>
      <c r="L24" s="43">
        <v>1005</v>
      </c>
      <c r="M24" s="44">
        <v>3</v>
      </c>
      <c r="N24" s="44">
        <v>82</v>
      </c>
    </row>
    <row r="25" spans="1:14" s="38" customFormat="1" ht="13.5" customHeight="1">
      <c r="A25" s="39"/>
      <c r="B25" s="39"/>
      <c r="C25" s="40" t="s">
        <v>28</v>
      </c>
      <c r="D25" s="41">
        <v>6351</v>
      </c>
      <c r="E25" s="42">
        <v>2827</v>
      </c>
      <c r="F25" s="43">
        <v>1849</v>
      </c>
      <c r="G25" s="43">
        <v>949</v>
      </c>
      <c r="H25" s="44" t="s">
        <v>12</v>
      </c>
      <c r="I25" s="44">
        <v>26</v>
      </c>
      <c r="J25" s="42">
        <v>3524</v>
      </c>
      <c r="K25" s="43">
        <v>2090</v>
      </c>
      <c r="L25" s="43">
        <v>1321</v>
      </c>
      <c r="M25" s="44" t="s">
        <v>12</v>
      </c>
      <c r="N25" s="44">
        <v>108</v>
      </c>
    </row>
    <row r="26" spans="1:14" s="38" customFormat="1" ht="13.5" customHeight="1">
      <c r="A26" s="39"/>
      <c r="B26" s="39"/>
      <c r="C26" s="40" t="s">
        <v>29</v>
      </c>
      <c r="D26" s="41">
        <v>6637</v>
      </c>
      <c r="E26" s="42">
        <v>3031</v>
      </c>
      <c r="F26" s="43">
        <v>1750</v>
      </c>
      <c r="G26" s="43">
        <v>1247</v>
      </c>
      <c r="H26" s="44" t="s">
        <v>12</v>
      </c>
      <c r="I26" s="44">
        <v>32</v>
      </c>
      <c r="J26" s="42">
        <v>3606</v>
      </c>
      <c r="K26" s="43">
        <v>1826</v>
      </c>
      <c r="L26" s="43">
        <v>1632</v>
      </c>
      <c r="M26" s="44">
        <v>2</v>
      </c>
      <c r="N26" s="44">
        <v>142</v>
      </c>
    </row>
    <row r="27" spans="1:14" s="38" customFormat="1" ht="13.5" customHeight="1">
      <c r="A27" s="39"/>
      <c r="B27" s="39"/>
      <c r="C27" s="40" t="s">
        <v>30</v>
      </c>
      <c r="D27" s="41">
        <v>7159</v>
      </c>
      <c r="E27" s="42">
        <v>3364</v>
      </c>
      <c r="F27" s="43">
        <v>1765</v>
      </c>
      <c r="G27" s="43">
        <v>1559</v>
      </c>
      <c r="H27" s="44" t="s">
        <v>12</v>
      </c>
      <c r="I27" s="44">
        <v>37</v>
      </c>
      <c r="J27" s="42">
        <v>3795</v>
      </c>
      <c r="K27" s="43">
        <v>1706</v>
      </c>
      <c r="L27" s="43">
        <v>1938</v>
      </c>
      <c r="M27" s="44" t="s">
        <v>12</v>
      </c>
      <c r="N27" s="44">
        <v>145</v>
      </c>
    </row>
    <row r="28" spans="1:14" s="38" customFormat="1" ht="13.5" customHeight="1">
      <c r="A28" s="39"/>
      <c r="B28" s="39"/>
      <c r="C28" s="40" t="s">
        <v>31</v>
      </c>
      <c r="D28" s="41">
        <v>7598</v>
      </c>
      <c r="E28" s="42">
        <v>3587</v>
      </c>
      <c r="F28" s="43">
        <v>1653</v>
      </c>
      <c r="G28" s="43">
        <v>1882</v>
      </c>
      <c r="H28" s="44" t="s">
        <v>12</v>
      </c>
      <c r="I28" s="44">
        <v>51</v>
      </c>
      <c r="J28" s="42">
        <v>4011</v>
      </c>
      <c r="K28" s="43">
        <v>1566</v>
      </c>
      <c r="L28" s="43">
        <v>2251</v>
      </c>
      <c r="M28" s="44">
        <v>4</v>
      </c>
      <c r="N28" s="44">
        <v>185</v>
      </c>
    </row>
    <row r="29" spans="2:14" s="7" customFormat="1" ht="16.5" customHeight="1">
      <c r="B29" s="45"/>
      <c r="C29" s="40" t="s">
        <v>19</v>
      </c>
      <c r="D29" s="41">
        <f aca="true" t="shared" si="3" ref="D29:N29">SUM(D30:D34)</f>
        <v>43411</v>
      </c>
      <c r="E29" s="41">
        <f t="shared" si="3"/>
        <v>20255</v>
      </c>
      <c r="F29" s="41">
        <f t="shared" si="3"/>
        <v>7220</v>
      </c>
      <c r="G29" s="41">
        <f t="shared" si="3"/>
        <v>12665</v>
      </c>
      <c r="H29" s="41">
        <f t="shared" si="3"/>
        <v>7</v>
      </c>
      <c r="I29" s="41">
        <f t="shared" si="3"/>
        <v>349</v>
      </c>
      <c r="J29" s="41">
        <f t="shared" si="3"/>
        <v>23156</v>
      </c>
      <c r="K29" s="41">
        <f t="shared" si="3"/>
        <v>6678</v>
      </c>
      <c r="L29" s="41">
        <f t="shared" si="3"/>
        <v>15021</v>
      </c>
      <c r="M29" s="41">
        <f t="shared" si="3"/>
        <v>39</v>
      </c>
      <c r="N29" s="41">
        <f t="shared" si="3"/>
        <v>1375</v>
      </c>
    </row>
    <row r="30" spans="1:14" s="38" customFormat="1" ht="13.5" customHeight="1">
      <c r="A30" s="39"/>
      <c r="B30" s="39"/>
      <c r="C30" s="40" t="s">
        <v>32</v>
      </c>
      <c r="D30" s="41">
        <v>8168</v>
      </c>
      <c r="E30" s="42">
        <v>3763</v>
      </c>
      <c r="F30" s="43">
        <v>1581</v>
      </c>
      <c r="G30" s="43">
        <v>2128</v>
      </c>
      <c r="H30" s="44">
        <v>2</v>
      </c>
      <c r="I30" s="44">
        <v>51</v>
      </c>
      <c r="J30" s="42">
        <v>4405</v>
      </c>
      <c r="K30" s="43">
        <v>1538</v>
      </c>
      <c r="L30" s="43">
        <v>2648</v>
      </c>
      <c r="M30" s="44">
        <v>8</v>
      </c>
      <c r="N30" s="44">
        <v>202</v>
      </c>
    </row>
    <row r="31" spans="1:14" s="38" customFormat="1" ht="13.5" customHeight="1">
      <c r="A31" s="39"/>
      <c r="B31" s="39"/>
      <c r="C31" s="40" t="s">
        <v>33</v>
      </c>
      <c r="D31" s="41">
        <v>8633</v>
      </c>
      <c r="E31" s="42">
        <v>4011</v>
      </c>
      <c r="F31" s="43">
        <v>1556</v>
      </c>
      <c r="G31" s="43">
        <v>2395</v>
      </c>
      <c r="H31" s="44">
        <v>1</v>
      </c>
      <c r="I31" s="44">
        <v>57</v>
      </c>
      <c r="J31" s="42">
        <v>4622</v>
      </c>
      <c r="K31" s="43">
        <v>1453</v>
      </c>
      <c r="L31" s="43">
        <v>2907</v>
      </c>
      <c r="M31" s="44">
        <v>5</v>
      </c>
      <c r="N31" s="44">
        <v>250</v>
      </c>
    </row>
    <row r="32" spans="1:14" s="38" customFormat="1" ht="13.5" customHeight="1">
      <c r="A32" s="39"/>
      <c r="B32" s="39"/>
      <c r="C32" s="40" t="s">
        <v>34</v>
      </c>
      <c r="D32" s="41">
        <v>8659</v>
      </c>
      <c r="E32" s="42">
        <v>4123</v>
      </c>
      <c r="F32" s="43">
        <v>1487</v>
      </c>
      <c r="G32" s="43">
        <v>2555</v>
      </c>
      <c r="H32" s="44">
        <v>1</v>
      </c>
      <c r="I32" s="44">
        <v>79</v>
      </c>
      <c r="J32" s="42">
        <v>4536</v>
      </c>
      <c r="K32" s="43">
        <v>1279</v>
      </c>
      <c r="L32" s="43">
        <v>2986</v>
      </c>
      <c r="M32" s="44">
        <v>4</v>
      </c>
      <c r="N32" s="44">
        <v>262</v>
      </c>
    </row>
    <row r="33" spans="1:14" s="38" customFormat="1" ht="13.5" customHeight="1">
      <c r="A33" s="39"/>
      <c r="B33" s="39"/>
      <c r="C33" s="40" t="s">
        <v>35</v>
      </c>
      <c r="D33" s="41">
        <v>8979</v>
      </c>
      <c r="E33" s="42">
        <v>4178</v>
      </c>
      <c r="F33" s="43">
        <v>1308</v>
      </c>
      <c r="G33" s="43">
        <v>2781</v>
      </c>
      <c r="H33" s="44">
        <v>2</v>
      </c>
      <c r="I33" s="44">
        <v>83</v>
      </c>
      <c r="J33" s="42">
        <v>4801</v>
      </c>
      <c r="K33" s="43">
        <v>1276</v>
      </c>
      <c r="L33" s="43">
        <v>3201</v>
      </c>
      <c r="M33" s="44">
        <v>8</v>
      </c>
      <c r="N33" s="44">
        <v>307</v>
      </c>
    </row>
    <row r="34" spans="1:14" s="38" customFormat="1" ht="13.5" customHeight="1">
      <c r="A34" s="39"/>
      <c r="B34" s="39"/>
      <c r="C34" s="40" t="s">
        <v>36</v>
      </c>
      <c r="D34" s="41">
        <v>8972</v>
      </c>
      <c r="E34" s="42">
        <v>4180</v>
      </c>
      <c r="F34" s="43">
        <v>1288</v>
      </c>
      <c r="G34" s="43">
        <v>2806</v>
      </c>
      <c r="H34" s="44">
        <v>1</v>
      </c>
      <c r="I34" s="44">
        <v>79</v>
      </c>
      <c r="J34" s="42">
        <v>4792</v>
      </c>
      <c r="K34" s="43">
        <v>1132</v>
      </c>
      <c r="L34" s="43">
        <v>3279</v>
      </c>
      <c r="M34" s="44">
        <v>14</v>
      </c>
      <c r="N34" s="44">
        <v>354</v>
      </c>
    </row>
    <row r="35" spans="2:14" s="7" customFormat="1" ht="16.5" customHeight="1">
      <c r="B35" s="45"/>
      <c r="C35" s="40" t="s">
        <v>20</v>
      </c>
      <c r="D35" s="41">
        <f aca="true" t="shared" si="4" ref="D35:N35">SUM(D36:D40)</f>
        <v>51045</v>
      </c>
      <c r="E35" s="41">
        <f t="shared" si="4"/>
        <v>24112</v>
      </c>
      <c r="F35" s="41">
        <f t="shared" si="4"/>
        <v>6233</v>
      </c>
      <c r="G35" s="41">
        <f t="shared" si="4"/>
        <v>17187</v>
      </c>
      <c r="H35" s="41">
        <f t="shared" si="4"/>
        <v>27</v>
      </c>
      <c r="I35" s="41">
        <f t="shared" si="4"/>
        <v>645</v>
      </c>
      <c r="J35" s="41">
        <f t="shared" si="4"/>
        <v>26933</v>
      </c>
      <c r="K35" s="41">
        <f t="shared" si="4"/>
        <v>5553</v>
      </c>
      <c r="L35" s="41">
        <f t="shared" si="4"/>
        <v>19006</v>
      </c>
      <c r="M35" s="41">
        <f t="shared" si="4"/>
        <v>74</v>
      </c>
      <c r="N35" s="41">
        <f t="shared" si="4"/>
        <v>2265</v>
      </c>
    </row>
    <row r="36" spans="1:14" s="38" customFormat="1" ht="13.5" customHeight="1">
      <c r="A36" s="39"/>
      <c r="B36" s="39"/>
      <c r="C36" s="40" t="s">
        <v>37</v>
      </c>
      <c r="D36" s="41">
        <v>9557</v>
      </c>
      <c r="E36" s="42">
        <v>4521</v>
      </c>
      <c r="F36" s="43">
        <v>1272</v>
      </c>
      <c r="G36" s="43">
        <v>3129</v>
      </c>
      <c r="H36" s="44">
        <v>8</v>
      </c>
      <c r="I36" s="44">
        <v>111</v>
      </c>
      <c r="J36" s="42">
        <v>5036</v>
      </c>
      <c r="K36" s="43">
        <v>1159</v>
      </c>
      <c r="L36" s="43">
        <v>3501</v>
      </c>
      <c r="M36" s="44">
        <v>11</v>
      </c>
      <c r="N36" s="44">
        <v>356</v>
      </c>
    </row>
    <row r="37" spans="1:14" s="38" customFormat="1" ht="13.5" customHeight="1">
      <c r="A37" s="39"/>
      <c r="B37" s="39"/>
      <c r="C37" s="40" t="s">
        <v>38</v>
      </c>
      <c r="D37" s="41">
        <v>9914</v>
      </c>
      <c r="E37" s="42">
        <v>4727</v>
      </c>
      <c r="F37" s="43">
        <v>1260</v>
      </c>
      <c r="G37" s="43">
        <v>3334</v>
      </c>
      <c r="H37" s="44">
        <v>2</v>
      </c>
      <c r="I37" s="44">
        <v>126</v>
      </c>
      <c r="J37" s="42">
        <v>5187</v>
      </c>
      <c r="K37" s="43">
        <v>1092</v>
      </c>
      <c r="L37" s="43">
        <v>3649</v>
      </c>
      <c r="M37" s="44">
        <v>10</v>
      </c>
      <c r="N37" s="44">
        <v>426</v>
      </c>
    </row>
    <row r="38" spans="1:14" s="38" customFormat="1" ht="13.5" customHeight="1">
      <c r="A38" s="39"/>
      <c r="B38" s="39"/>
      <c r="C38" s="40" t="s">
        <v>39</v>
      </c>
      <c r="D38" s="41">
        <v>10231</v>
      </c>
      <c r="E38" s="42">
        <v>4816</v>
      </c>
      <c r="F38" s="43">
        <v>1280</v>
      </c>
      <c r="G38" s="43">
        <v>3393</v>
      </c>
      <c r="H38" s="44">
        <v>3</v>
      </c>
      <c r="I38" s="44">
        <v>138</v>
      </c>
      <c r="J38" s="42">
        <v>5415</v>
      </c>
      <c r="K38" s="43">
        <v>1116</v>
      </c>
      <c r="L38" s="43">
        <v>3804</v>
      </c>
      <c r="M38" s="44">
        <v>15</v>
      </c>
      <c r="N38" s="44">
        <v>473</v>
      </c>
    </row>
    <row r="39" spans="1:14" s="38" customFormat="1" ht="13.5" customHeight="1">
      <c r="A39" s="39"/>
      <c r="B39" s="39"/>
      <c r="C39" s="40" t="s">
        <v>40</v>
      </c>
      <c r="D39" s="41">
        <v>10236</v>
      </c>
      <c r="E39" s="42">
        <v>4816</v>
      </c>
      <c r="F39" s="43">
        <v>1149</v>
      </c>
      <c r="G39" s="43">
        <v>3529</v>
      </c>
      <c r="H39" s="44">
        <v>6</v>
      </c>
      <c r="I39" s="44">
        <v>126</v>
      </c>
      <c r="J39" s="42">
        <v>5420</v>
      </c>
      <c r="K39" s="43">
        <v>1096</v>
      </c>
      <c r="L39" s="43">
        <v>3851</v>
      </c>
      <c r="M39" s="44">
        <v>14</v>
      </c>
      <c r="N39" s="44">
        <v>453</v>
      </c>
    </row>
    <row r="40" spans="1:14" s="38" customFormat="1" ht="13.5" customHeight="1">
      <c r="A40" s="39"/>
      <c r="B40" s="39"/>
      <c r="C40" s="40" t="s">
        <v>41</v>
      </c>
      <c r="D40" s="41">
        <v>11107</v>
      </c>
      <c r="E40" s="42">
        <v>5232</v>
      </c>
      <c r="F40" s="43">
        <v>1272</v>
      </c>
      <c r="G40" s="43">
        <v>3802</v>
      </c>
      <c r="H40" s="44">
        <v>8</v>
      </c>
      <c r="I40" s="44">
        <v>144</v>
      </c>
      <c r="J40" s="42">
        <v>5875</v>
      </c>
      <c r="K40" s="43">
        <v>1090</v>
      </c>
      <c r="L40" s="43">
        <v>4201</v>
      </c>
      <c r="M40" s="44">
        <v>24</v>
      </c>
      <c r="N40" s="44">
        <v>557</v>
      </c>
    </row>
    <row r="41" spans="2:14" s="7" customFormat="1" ht="16.5" customHeight="1">
      <c r="B41" s="45"/>
      <c r="C41" s="40" t="s">
        <v>86</v>
      </c>
      <c r="D41" s="41">
        <f aca="true" t="shared" si="5" ref="D41:N41">SUM(D42:D46)</f>
        <v>59152</v>
      </c>
      <c r="E41" s="41">
        <f t="shared" si="5"/>
        <v>27669</v>
      </c>
      <c r="F41" s="41">
        <f t="shared" si="5"/>
        <v>5952</v>
      </c>
      <c r="G41" s="41">
        <f t="shared" si="5"/>
        <v>20642</v>
      </c>
      <c r="H41" s="41">
        <f t="shared" si="5"/>
        <v>64</v>
      </c>
      <c r="I41" s="41">
        <f t="shared" si="5"/>
        <v>982</v>
      </c>
      <c r="J41" s="41">
        <f t="shared" si="5"/>
        <v>31483</v>
      </c>
      <c r="K41" s="41">
        <f t="shared" si="5"/>
        <v>5256</v>
      </c>
      <c r="L41" s="41">
        <f t="shared" si="5"/>
        <v>22605</v>
      </c>
      <c r="M41" s="41">
        <f t="shared" si="5"/>
        <v>170</v>
      </c>
      <c r="N41" s="41">
        <f t="shared" si="5"/>
        <v>3379</v>
      </c>
    </row>
    <row r="42" spans="1:14" s="38" customFormat="1" ht="13.5" customHeight="1">
      <c r="A42" s="39"/>
      <c r="B42" s="39"/>
      <c r="C42" s="40" t="s">
        <v>42</v>
      </c>
      <c r="D42" s="41">
        <v>11380</v>
      </c>
      <c r="E42" s="42">
        <v>5358</v>
      </c>
      <c r="F42" s="43">
        <v>1274</v>
      </c>
      <c r="G42" s="43">
        <v>3923</v>
      </c>
      <c r="H42" s="44">
        <v>6</v>
      </c>
      <c r="I42" s="44">
        <v>149</v>
      </c>
      <c r="J42" s="42">
        <v>6022</v>
      </c>
      <c r="K42" s="43">
        <v>1087</v>
      </c>
      <c r="L42" s="43">
        <v>4307</v>
      </c>
      <c r="M42" s="44">
        <v>28</v>
      </c>
      <c r="N42" s="44">
        <v>588</v>
      </c>
    </row>
    <row r="43" spans="1:14" s="38" customFormat="1" ht="13.5" customHeight="1">
      <c r="A43" s="39"/>
      <c r="B43" s="39"/>
      <c r="C43" s="40" t="s">
        <v>43</v>
      </c>
      <c r="D43" s="41">
        <v>12095</v>
      </c>
      <c r="E43" s="42">
        <v>5722</v>
      </c>
      <c r="F43" s="43">
        <v>1226</v>
      </c>
      <c r="G43" s="43">
        <v>4300</v>
      </c>
      <c r="H43" s="44">
        <v>12</v>
      </c>
      <c r="I43" s="44">
        <v>178</v>
      </c>
      <c r="J43" s="42">
        <v>6373</v>
      </c>
      <c r="K43" s="43">
        <v>1060</v>
      </c>
      <c r="L43" s="43">
        <v>4635</v>
      </c>
      <c r="M43" s="44">
        <v>26</v>
      </c>
      <c r="N43" s="44">
        <v>632</v>
      </c>
    </row>
    <row r="44" spans="1:14" s="38" customFormat="1" ht="13.5" customHeight="1">
      <c r="A44" s="39"/>
      <c r="B44" s="39"/>
      <c r="C44" s="40" t="s">
        <v>44</v>
      </c>
      <c r="D44" s="41">
        <v>12064</v>
      </c>
      <c r="E44" s="42">
        <v>5630</v>
      </c>
      <c r="F44" s="43">
        <v>1158</v>
      </c>
      <c r="G44" s="43">
        <v>4254</v>
      </c>
      <c r="H44" s="44">
        <v>15</v>
      </c>
      <c r="I44" s="44">
        <v>197</v>
      </c>
      <c r="J44" s="42">
        <v>6434</v>
      </c>
      <c r="K44" s="43">
        <v>1121</v>
      </c>
      <c r="L44" s="43">
        <v>4588</v>
      </c>
      <c r="M44" s="44">
        <v>32</v>
      </c>
      <c r="N44" s="44">
        <v>679</v>
      </c>
    </row>
    <row r="45" spans="1:14" s="38" customFormat="1" ht="13.5" customHeight="1">
      <c r="A45" s="39"/>
      <c r="B45" s="39"/>
      <c r="C45" s="40" t="s">
        <v>45</v>
      </c>
      <c r="D45" s="41">
        <v>12085</v>
      </c>
      <c r="E45" s="42">
        <v>5605</v>
      </c>
      <c r="F45" s="43">
        <v>1187</v>
      </c>
      <c r="G45" s="43">
        <v>4173</v>
      </c>
      <c r="H45" s="44">
        <v>14</v>
      </c>
      <c r="I45" s="44">
        <v>226</v>
      </c>
      <c r="J45" s="42">
        <v>6480</v>
      </c>
      <c r="K45" s="43">
        <v>1014</v>
      </c>
      <c r="L45" s="43">
        <v>4656</v>
      </c>
      <c r="M45" s="44">
        <v>37</v>
      </c>
      <c r="N45" s="44">
        <v>761</v>
      </c>
    </row>
    <row r="46" spans="1:14" s="38" customFormat="1" ht="13.5" customHeight="1">
      <c r="A46" s="39"/>
      <c r="B46" s="39"/>
      <c r="C46" s="40" t="s">
        <v>46</v>
      </c>
      <c r="D46" s="41">
        <v>11528</v>
      </c>
      <c r="E46" s="42">
        <v>5354</v>
      </c>
      <c r="F46" s="43">
        <v>1107</v>
      </c>
      <c r="G46" s="43">
        <v>3992</v>
      </c>
      <c r="H46" s="44">
        <v>17</v>
      </c>
      <c r="I46" s="44">
        <v>232</v>
      </c>
      <c r="J46" s="42">
        <v>6174</v>
      </c>
      <c r="K46" s="43">
        <v>974</v>
      </c>
      <c r="L46" s="43">
        <v>4419</v>
      </c>
      <c r="M46" s="44">
        <v>47</v>
      </c>
      <c r="N46" s="44">
        <v>719</v>
      </c>
    </row>
    <row r="47" spans="2:14" s="7" customFormat="1" ht="16.5" customHeight="1">
      <c r="B47" s="45"/>
      <c r="C47" s="40" t="s">
        <v>87</v>
      </c>
      <c r="D47" s="41">
        <f aca="true" t="shared" si="6" ref="D47:N47">SUM(D48:D52)</f>
        <v>51499</v>
      </c>
      <c r="E47" s="41">
        <f t="shared" si="6"/>
        <v>23409</v>
      </c>
      <c r="F47" s="41">
        <f t="shared" si="6"/>
        <v>4469</v>
      </c>
      <c r="G47" s="41">
        <f t="shared" si="6"/>
        <v>17847</v>
      </c>
      <c r="H47" s="41">
        <f t="shared" si="6"/>
        <v>74</v>
      </c>
      <c r="I47" s="41">
        <f t="shared" si="6"/>
        <v>991</v>
      </c>
      <c r="J47" s="41">
        <f t="shared" si="6"/>
        <v>28090</v>
      </c>
      <c r="K47" s="41">
        <f t="shared" si="6"/>
        <v>4081</v>
      </c>
      <c r="L47" s="41">
        <f t="shared" si="6"/>
        <v>20180</v>
      </c>
      <c r="M47" s="41">
        <f t="shared" si="6"/>
        <v>336</v>
      </c>
      <c r="N47" s="41">
        <f t="shared" si="6"/>
        <v>3433</v>
      </c>
    </row>
    <row r="48" spans="1:14" s="38" customFormat="1" ht="13.5" customHeight="1">
      <c r="A48" s="39"/>
      <c r="B48" s="39"/>
      <c r="C48" s="40" t="s">
        <v>47</v>
      </c>
      <c r="D48" s="41">
        <v>11118</v>
      </c>
      <c r="E48" s="42">
        <v>5199</v>
      </c>
      <c r="F48" s="43">
        <v>1072</v>
      </c>
      <c r="G48" s="43">
        <v>3919</v>
      </c>
      <c r="H48" s="44">
        <v>15</v>
      </c>
      <c r="I48" s="44">
        <v>189</v>
      </c>
      <c r="J48" s="42">
        <v>5919</v>
      </c>
      <c r="K48" s="43">
        <v>942</v>
      </c>
      <c r="L48" s="43">
        <v>4184</v>
      </c>
      <c r="M48" s="44">
        <v>55</v>
      </c>
      <c r="N48" s="44">
        <v>726</v>
      </c>
    </row>
    <row r="49" spans="1:14" s="38" customFormat="1" ht="13.5" customHeight="1">
      <c r="A49" s="39"/>
      <c r="B49" s="39"/>
      <c r="C49" s="40" t="s">
        <v>48</v>
      </c>
      <c r="D49" s="41">
        <v>11164</v>
      </c>
      <c r="E49" s="42">
        <v>5032</v>
      </c>
      <c r="F49" s="43">
        <v>1014</v>
      </c>
      <c r="G49" s="43">
        <v>3784</v>
      </c>
      <c r="H49" s="44">
        <v>21</v>
      </c>
      <c r="I49" s="44">
        <v>206</v>
      </c>
      <c r="J49" s="42">
        <v>6132</v>
      </c>
      <c r="K49" s="43">
        <v>896</v>
      </c>
      <c r="L49" s="43">
        <v>4386</v>
      </c>
      <c r="M49" s="44">
        <v>72</v>
      </c>
      <c r="N49" s="44">
        <v>764</v>
      </c>
    </row>
    <row r="50" spans="1:14" s="38" customFormat="1" ht="13.5" customHeight="1">
      <c r="A50" s="39"/>
      <c r="B50" s="39"/>
      <c r="C50" s="40" t="s">
        <v>49</v>
      </c>
      <c r="D50" s="41">
        <v>10597</v>
      </c>
      <c r="E50" s="42">
        <v>4753</v>
      </c>
      <c r="F50" s="43">
        <v>882</v>
      </c>
      <c r="G50" s="43">
        <v>3620</v>
      </c>
      <c r="H50" s="44">
        <v>11</v>
      </c>
      <c r="I50" s="44">
        <v>238</v>
      </c>
      <c r="J50" s="42">
        <v>5844</v>
      </c>
      <c r="K50" s="43">
        <v>850</v>
      </c>
      <c r="L50" s="43">
        <v>4186</v>
      </c>
      <c r="M50" s="44">
        <v>76</v>
      </c>
      <c r="N50" s="44">
        <v>723</v>
      </c>
    </row>
    <row r="51" spans="1:14" s="38" customFormat="1" ht="13.5" customHeight="1">
      <c r="A51" s="39"/>
      <c r="B51" s="39"/>
      <c r="C51" s="40" t="s">
        <v>50</v>
      </c>
      <c r="D51" s="41">
        <v>10427</v>
      </c>
      <c r="E51" s="42">
        <v>4759</v>
      </c>
      <c r="F51" s="43">
        <v>901</v>
      </c>
      <c r="G51" s="43">
        <v>3626</v>
      </c>
      <c r="H51" s="44">
        <v>18</v>
      </c>
      <c r="I51" s="44">
        <v>204</v>
      </c>
      <c r="J51" s="42">
        <v>5668</v>
      </c>
      <c r="K51" s="43">
        <v>776</v>
      </c>
      <c r="L51" s="43">
        <v>4148</v>
      </c>
      <c r="M51" s="44">
        <v>63</v>
      </c>
      <c r="N51" s="44">
        <v>666</v>
      </c>
    </row>
    <row r="52" spans="1:14" s="38" customFormat="1" ht="13.5" customHeight="1">
      <c r="A52" s="39"/>
      <c r="B52" s="39"/>
      <c r="C52" s="40" t="s">
        <v>51</v>
      </c>
      <c r="D52" s="41">
        <v>8193</v>
      </c>
      <c r="E52" s="42">
        <v>3666</v>
      </c>
      <c r="F52" s="43">
        <v>600</v>
      </c>
      <c r="G52" s="43">
        <v>2898</v>
      </c>
      <c r="H52" s="44">
        <v>9</v>
      </c>
      <c r="I52" s="44">
        <v>154</v>
      </c>
      <c r="J52" s="42">
        <v>4527</v>
      </c>
      <c r="K52" s="43">
        <v>617</v>
      </c>
      <c r="L52" s="43">
        <v>3276</v>
      </c>
      <c r="M52" s="44">
        <v>70</v>
      </c>
      <c r="N52" s="44">
        <v>554</v>
      </c>
    </row>
    <row r="53" spans="2:14" s="7" customFormat="1" ht="16.5" customHeight="1">
      <c r="B53" s="45"/>
      <c r="C53" s="40" t="s">
        <v>88</v>
      </c>
      <c r="D53" s="41">
        <f aca="true" t="shared" si="7" ref="D53:N53">SUM(D54:D58)</f>
        <v>47272</v>
      </c>
      <c r="E53" s="41">
        <f t="shared" si="7"/>
        <v>21369</v>
      </c>
      <c r="F53" s="41">
        <f t="shared" si="7"/>
        <v>3058</v>
      </c>
      <c r="G53" s="41">
        <f t="shared" si="7"/>
        <v>17135</v>
      </c>
      <c r="H53" s="41">
        <f t="shared" si="7"/>
        <v>141</v>
      </c>
      <c r="I53" s="41">
        <f t="shared" si="7"/>
        <v>1005</v>
      </c>
      <c r="J53" s="41">
        <f t="shared" si="7"/>
        <v>25903</v>
      </c>
      <c r="K53" s="41">
        <f t="shared" si="7"/>
        <v>2806</v>
      </c>
      <c r="L53" s="41">
        <f t="shared" si="7"/>
        <v>19561</v>
      </c>
      <c r="M53" s="41">
        <f t="shared" si="7"/>
        <v>519</v>
      </c>
      <c r="N53" s="41">
        <f t="shared" si="7"/>
        <v>2943</v>
      </c>
    </row>
    <row r="54" spans="1:14" s="38" customFormat="1" ht="13.5" customHeight="1">
      <c r="A54" s="39"/>
      <c r="B54" s="39"/>
      <c r="C54" s="40" t="s">
        <v>52</v>
      </c>
      <c r="D54" s="41">
        <v>9910</v>
      </c>
      <c r="E54" s="42">
        <v>4406</v>
      </c>
      <c r="F54" s="43">
        <v>749</v>
      </c>
      <c r="G54" s="43">
        <v>3401</v>
      </c>
      <c r="H54" s="44">
        <v>26</v>
      </c>
      <c r="I54" s="44">
        <v>227</v>
      </c>
      <c r="J54" s="42">
        <v>5504</v>
      </c>
      <c r="K54" s="43">
        <v>705</v>
      </c>
      <c r="L54" s="43">
        <v>4076</v>
      </c>
      <c r="M54" s="44">
        <v>73</v>
      </c>
      <c r="N54" s="44">
        <v>633</v>
      </c>
    </row>
    <row r="55" spans="1:14" s="38" customFormat="1" ht="13.5" customHeight="1">
      <c r="A55" s="39"/>
      <c r="B55" s="39"/>
      <c r="C55" s="40" t="s">
        <v>53</v>
      </c>
      <c r="D55" s="41">
        <v>9478</v>
      </c>
      <c r="E55" s="42">
        <v>4343</v>
      </c>
      <c r="F55" s="43">
        <v>668</v>
      </c>
      <c r="G55" s="43">
        <v>3445</v>
      </c>
      <c r="H55" s="44">
        <v>28</v>
      </c>
      <c r="I55" s="44">
        <v>192</v>
      </c>
      <c r="J55" s="42">
        <v>5135</v>
      </c>
      <c r="K55" s="43">
        <v>579</v>
      </c>
      <c r="L55" s="43">
        <v>3835</v>
      </c>
      <c r="M55" s="44">
        <v>100</v>
      </c>
      <c r="N55" s="44">
        <v>603</v>
      </c>
    </row>
    <row r="56" spans="1:14" s="38" customFormat="1" ht="13.5" customHeight="1">
      <c r="A56" s="39"/>
      <c r="B56" s="39"/>
      <c r="C56" s="40" t="s">
        <v>54</v>
      </c>
      <c r="D56" s="41">
        <v>9396</v>
      </c>
      <c r="E56" s="42">
        <v>4263</v>
      </c>
      <c r="F56" s="43">
        <v>604</v>
      </c>
      <c r="G56" s="43">
        <v>3440</v>
      </c>
      <c r="H56" s="44">
        <v>28</v>
      </c>
      <c r="I56" s="44">
        <v>188</v>
      </c>
      <c r="J56" s="42">
        <v>5133</v>
      </c>
      <c r="K56" s="43">
        <v>523</v>
      </c>
      <c r="L56" s="43">
        <v>3901</v>
      </c>
      <c r="M56" s="44">
        <v>100</v>
      </c>
      <c r="N56" s="44">
        <v>593</v>
      </c>
    </row>
    <row r="57" spans="1:14" s="38" customFormat="1" ht="13.5" customHeight="1">
      <c r="A57" s="39"/>
      <c r="B57" s="39"/>
      <c r="C57" s="40" t="s">
        <v>55</v>
      </c>
      <c r="D57" s="41">
        <v>9269</v>
      </c>
      <c r="E57" s="42">
        <v>4197</v>
      </c>
      <c r="F57" s="43">
        <v>505</v>
      </c>
      <c r="G57" s="43">
        <v>3460</v>
      </c>
      <c r="H57" s="44">
        <v>24</v>
      </c>
      <c r="I57" s="44">
        <v>201</v>
      </c>
      <c r="J57" s="42">
        <v>5072</v>
      </c>
      <c r="K57" s="43">
        <v>517</v>
      </c>
      <c r="L57" s="43">
        <v>3856</v>
      </c>
      <c r="M57" s="44">
        <v>118</v>
      </c>
      <c r="N57" s="44">
        <v>569</v>
      </c>
    </row>
    <row r="58" spans="1:14" s="38" customFormat="1" ht="13.5" customHeight="1">
      <c r="A58" s="39"/>
      <c r="B58" s="39"/>
      <c r="C58" s="40" t="s">
        <v>56</v>
      </c>
      <c r="D58" s="41">
        <v>9219</v>
      </c>
      <c r="E58" s="42">
        <v>4160</v>
      </c>
      <c r="F58" s="43">
        <v>532</v>
      </c>
      <c r="G58" s="43">
        <v>3389</v>
      </c>
      <c r="H58" s="44">
        <v>35</v>
      </c>
      <c r="I58" s="44">
        <v>197</v>
      </c>
      <c r="J58" s="42">
        <v>5059</v>
      </c>
      <c r="K58" s="43">
        <v>482</v>
      </c>
      <c r="L58" s="43">
        <v>3893</v>
      </c>
      <c r="M58" s="44">
        <v>128</v>
      </c>
      <c r="N58" s="44">
        <v>545</v>
      </c>
    </row>
    <row r="59" spans="2:14" s="7" customFormat="1" ht="16.5" customHeight="1">
      <c r="B59" s="45"/>
      <c r="C59" s="40" t="s">
        <v>89</v>
      </c>
      <c r="D59" s="41">
        <f aca="true" t="shared" si="8" ref="D59:N59">SUM(D60:D64)</f>
        <v>47074</v>
      </c>
      <c r="E59" s="41">
        <f t="shared" si="8"/>
        <v>22051</v>
      </c>
      <c r="F59" s="41">
        <f t="shared" si="8"/>
        <v>2157</v>
      </c>
      <c r="G59" s="41">
        <f t="shared" si="8"/>
        <v>18666</v>
      </c>
      <c r="H59" s="41">
        <f t="shared" si="8"/>
        <v>202</v>
      </c>
      <c r="I59" s="41">
        <f t="shared" si="8"/>
        <v>980</v>
      </c>
      <c r="J59" s="41">
        <f t="shared" si="8"/>
        <v>25023</v>
      </c>
      <c r="K59" s="41">
        <f t="shared" si="8"/>
        <v>1862</v>
      </c>
      <c r="L59" s="41">
        <f t="shared" si="8"/>
        <v>19877</v>
      </c>
      <c r="M59" s="41">
        <f t="shared" si="8"/>
        <v>841</v>
      </c>
      <c r="N59" s="41">
        <f t="shared" si="8"/>
        <v>2380</v>
      </c>
    </row>
    <row r="60" spans="1:14" s="38" customFormat="1" ht="13.5" customHeight="1">
      <c r="A60" s="39"/>
      <c r="B60" s="39"/>
      <c r="C60" s="40" t="s">
        <v>57</v>
      </c>
      <c r="D60" s="41">
        <v>9364</v>
      </c>
      <c r="E60" s="42">
        <v>4345</v>
      </c>
      <c r="F60" s="43">
        <v>506</v>
      </c>
      <c r="G60" s="43">
        <v>3574</v>
      </c>
      <c r="H60" s="44">
        <v>32</v>
      </c>
      <c r="I60" s="44">
        <v>226</v>
      </c>
      <c r="J60" s="42">
        <v>5019</v>
      </c>
      <c r="K60" s="43">
        <v>450</v>
      </c>
      <c r="L60" s="43">
        <v>3872</v>
      </c>
      <c r="M60" s="44">
        <v>143</v>
      </c>
      <c r="N60" s="44">
        <v>541</v>
      </c>
    </row>
    <row r="61" spans="1:14" s="38" customFormat="1" ht="13.5" customHeight="1">
      <c r="A61" s="39"/>
      <c r="B61" s="39"/>
      <c r="C61" s="40" t="s">
        <v>58</v>
      </c>
      <c r="D61" s="41">
        <v>9568</v>
      </c>
      <c r="E61" s="42">
        <v>4441</v>
      </c>
      <c r="F61" s="43">
        <v>492</v>
      </c>
      <c r="G61" s="43">
        <v>3693</v>
      </c>
      <c r="H61" s="44">
        <v>35</v>
      </c>
      <c r="I61" s="44">
        <v>216</v>
      </c>
      <c r="J61" s="42">
        <v>5127</v>
      </c>
      <c r="K61" s="43">
        <v>407</v>
      </c>
      <c r="L61" s="43">
        <v>4052</v>
      </c>
      <c r="M61" s="44">
        <v>159</v>
      </c>
      <c r="N61" s="44">
        <v>498</v>
      </c>
    </row>
    <row r="62" spans="1:14" s="38" customFormat="1" ht="13.5" customHeight="1">
      <c r="A62" s="39"/>
      <c r="B62" s="39"/>
      <c r="C62" s="40" t="s">
        <v>59</v>
      </c>
      <c r="D62" s="41">
        <v>9583</v>
      </c>
      <c r="E62" s="42">
        <v>4583</v>
      </c>
      <c r="F62" s="43">
        <v>433</v>
      </c>
      <c r="G62" s="43">
        <v>3895</v>
      </c>
      <c r="H62" s="44">
        <v>40</v>
      </c>
      <c r="I62" s="44">
        <v>198</v>
      </c>
      <c r="J62" s="42">
        <v>5000</v>
      </c>
      <c r="K62" s="43">
        <v>365</v>
      </c>
      <c r="L62" s="43">
        <v>4012</v>
      </c>
      <c r="M62" s="44">
        <v>159</v>
      </c>
      <c r="N62" s="44">
        <v>453</v>
      </c>
    </row>
    <row r="63" spans="1:14" s="38" customFormat="1" ht="13.5" customHeight="1">
      <c r="A63" s="39"/>
      <c r="B63" s="39"/>
      <c r="C63" s="40" t="s">
        <v>60</v>
      </c>
      <c r="D63" s="41">
        <v>8981</v>
      </c>
      <c r="E63" s="42">
        <v>4164</v>
      </c>
      <c r="F63" s="43">
        <v>378</v>
      </c>
      <c r="G63" s="43">
        <v>3574</v>
      </c>
      <c r="H63" s="44">
        <v>41</v>
      </c>
      <c r="I63" s="44">
        <v>162</v>
      </c>
      <c r="J63" s="42">
        <v>4817</v>
      </c>
      <c r="K63" s="43">
        <v>343</v>
      </c>
      <c r="L63" s="43">
        <v>3844</v>
      </c>
      <c r="M63" s="44">
        <v>180</v>
      </c>
      <c r="N63" s="44">
        <v>436</v>
      </c>
    </row>
    <row r="64" spans="1:14" s="38" customFormat="1" ht="13.5" customHeight="1">
      <c r="A64" s="39"/>
      <c r="B64" s="39"/>
      <c r="C64" s="40" t="s">
        <v>61</v>
      </c>
      <c r="D64" s="41">
        <v>9578</v>
      </c>
      <c r="E64" s="42">
        <v>4518</v>
      </c>
      <c r="F64" s="43">
        <v>348</v>
      </c>
      <c r="G64" s="43">
        <v>3930</v>
      </c>
      <c r="H64" s="44">
        <v>54</v>
      </c>
      <c r="I64" s="44">
        <v>178</v>
      </c>
      <c r="J64" s="42">
        <v>5060</v>
      </c>
      <c r="K64" s="43">
        <v>297</v>
      </c>
      <c r="L64" s="43">
        <v>4097</v>
      </c>
      <c r="M64" s="44">
        <v>200</v>
      </c>
      <c r="N64" s="44">
        <v>452</v>
      </c>
    </row>
    <row r="65" spans="2:14" s="7" customFormat="1" ht="16.5" customHeight="1">
      <c r="B65" s="45"/>
      <c r="C65" s="40" t="s">
        <v>90</v>
      </c>
      <c r="D65" s="41">
        <f aca="true" t="shared" si="9" ref="D65:N65">SUM(D66:D70)</f>
        <v>54528</v>
      </c>
      <c r="E65" s="41">
        <f t="shared" si="9"/>
        <v>25387</v>
      </c>
      <c r="F65" s="41">
        <f t="shared" si="9"/>
        <v>1582</v>
      </c>
      <c r="G65" s="41">
        <f t="shared" si="9"/>
        <v>22539</v>
      </c>
      <c r="H65" s="41">
        <f t="shared" si="9"/>
        <v>370</v>
      </c>
      <c r="I65" s="41">
        <f t="shared" si="9"/>
        <v>855</v>
      </c>
      <c r="J65" s="41">
        <f t="shared" si="9"/>
        <v>29141</v>
      </c>
      <c r="K65" s="41">
        <f t="shared" si="9"/>
        <v>1508</v>
      </c>
      <c r="L65" s="41">
        <f t="shared" si="9"/>
        <v>23921</v>
      </c>
      <c r="M65" s="41">
        <f t="shared" si="9"/>
        <v>1480</v>
      </c>
      <c r="N65" s="41">
        <f t="shared" si="9"/>
        <v>2169</v>
      </c>
    </row>
    <row r="66" spans="1:14" s="38" customFormat="1" ht="13.5" customHeight="1">
      <c r="A66" s="39"/>
      <c r="B66" s="39"/>
      <c r="C66" s="40" t="s">
        <v>62</v>
      </c>
      <c r="D66" s="41">
        <v>9921</v>
      </c>
      <c r="E66" s="42">
        <v>4533</v>
      </c>
      <c r="F66" s="43">
        <v>345</v>
      </c>
      <c r="G66" s="43">
        <v>3960</v>
      </c>
      <c r="H66" s="44">
        <v>64</v>
      </c>
      <c r="I66" s="44">
        <v>158</v>
      </c>
      <c r="J66" s="42">
        <v>5388</v>
      </c>
      <c r="K66" s="43">
        <v>313</v>
      </c>
      <c r="L66" s="43">
        <v>4412</v>
      </c>
      <c r="M66" s="44">
        <v>214</v>
      </c>
      <c r="N66" s="44">
        <v>437</v>
      </c>
    </row>
    <row r="67" spans="1:14" s="38" customFormat="1" ht="13.5" customHeight="1">
      <c r="A67" s="39"/>
      <c r="B67" s="39"/>
      <c r="C67" s="40" t="s">
        <v>63</v>
      </c>
      <c r="D67" s="41">
        <v>9873</v>
      </c>
      <c r="E67" s="42">
        <v>4656</v>
      </c>
      <c r="F67" s="43">
        <v>328</v>
      </c>
      <c r="G67" s="43">
        <v>4098</v>
      </c>
      <c r="H67" s="44">
        <v>57</v>
      </c>
      <c r="I67" s="44">
        <v>167</v>
      </c>
      <c r="J67" s="42">
        <v>5217</v>
      </c>
      <c r="K67" s="43">
        <v>274</v>
      </c>
      <c r="L67" s="43">
        <v>4285</v>
      </c>
      <c r="M67" s="44">
        <v>245</v>
      </c>
      <c r="N67" s="44">
        <v>404</v>
      </c>
    </row>
    <row r="68" spans="1:14" s="38" customFormat="1" ht="13.5" customHeight="1">
      <c r="A68" s="39"/>
      <c r="B68" s="39"/>
      <c r="C68" s="40" t="s">
        <v>64</v>
      </c>
      <c r="D68" s="41">
        <v>10980</v>
      </c>
      <c r="E68" s="42">
        <v>5099</v>
      </c>
      <c r="F68" s="43">
        <v>297</v>
      </c>
      <c r="G68" s="43">
        <v>4531</v>
      </c>
      <c r="H68" s="44">
        <v>72</v>
      </c>
      <c r="I68" s="44">
        <v>190</v>
      </c>
      <c r="J68" s="42">
        <v>5881</v>
      </c>
      <c r="K68" s="43">
        <v>341</v>
      </c>
      <c r="L68" s="43">
        <v>4752</v>
      </c>
      <c r="M68" s="44">
        <v>321</v>
      </c>
      <c r="N68" s="44">
        <v>450</v>
      </c>
    </row>
    <row r="69" spans="1:14" s="38" customFormat="1" ht="13.5" customHeight="1">
      <c r="A69" s="39"/>
      <c r="B69" s="39"/>
      <c r="C69" s="40" t="s">
        <v>65</v>
      </c>
      <c r="D69" s="41">
        <v>11333</v>
      </c>
      <c r="E69" s="42">
        <v>5333</v>
      </c>
      <c r="F69" s="43">
        <v>306</v>
      </c>
      <c r="G69" s="43">
        <v>4777</v>
      </c>
      <c r="H69" s="44">
        <v>79</v>
      </c>
      <c r="I69" s="44">
        <v>158</v>
      </c>
      <c r="J69" s="42">
        <v>6000</v>
      </c>
      <c r="K69" s="43">
        <v>274</v>
      </c>
      <c r="L69" s="43">
        <v>4958</v>
      </c>
      <c r="M69" s="44">
        <v>309</v>
      </c>
      <c r="N69" s="44">
        <v>448</v>
      </c>
    </row>
    <row r="70" spans="1:14" s="38" customFormat="1" ht="13.5" customHeight="1">
      <c r="A70" s="39"/>
      <c r="B70" s="39"/>
      <c r="C70" s="40" t="s">
        <v>66</v>
      </c>
      <c r="D70" s="41">
        <v>12421</v>
      </c>
      <c r="E70" s="42">
        <v>5766</v>
      </c>
      <c r="F70" s="43">
        <v>306</v>
      </c>
      <c r="G70" s="43">
        <v>5173</v>
      </c>
      <c r="H70" s="44">
        <v>98</v>
      </c>
      <c r="I70" s="44">
        <v>182</v>
      </c>
      <c r="J70" s="42">
        <v>6655</v>
      </c>
      <c r="K70" s="43">
        <v>306</v>
      </c>
      <c r="L70" s="43">
        <v>5514</v>
      </c>
      <c r="M70" s="44">
        <v>391</v>
      </c>
      <c r="N70" s="44">
        <v>430</v>
      </c>
    </row>
    <row r="71" spans="2:14" s="7" customFormat="1" ht="16.5" customHeight="1">
      <c r="B71" s="45"/>
      <c r="C71" s="40" t="s">
        <v>91</v>
      </c>
      <c r="D71" s="41">
        <f aca="true" t="shared" si="10" ref="D71:N71">SUM(D72:D76)</f>
        <v>62105</v>
      </c>
      <c r="E71" s="41">
        <f t="shared" si="10"/>
        <v>29195</v>
      </c>
      <c r="F71" s="41">
        <f t="shared" si="10"/>
        <v>922</v>
      </c>
      <c r="G71" s="41">
        <f t="shared" si="10"/>
        <v>26908</v>
      </c>
      <c r="H71" s="41">
        <f t="shared" si="10"/>
        <v>521</v>
      </c>
      <c r="I71" s="41">
        <f t="shared" si="10"/>
        <v>799</v>
      </c>
      <c r="J71" s="41">
        <f t="shared" si="10"/>
        <v>32910</v>
      </c>
      <c r="K71" s="41">
        <f t="shared" si="10"/>
        <v>1122</v>
      </c>
      <c r="L71" s="41">
        <f t="shared" si="10"/>
        <v>27169</v>
      </c>
      <c r="M71" s="41">
        <f t="shared" si="10"/>
        <v>2514</v>
      </c>
      <c r="N71" s="41">
        <f t="shared" si="10"/>
        <v>2010</v>
      </c>
    </row>
    <row r="72" spans="1:14" s="38" customFormat="1" ht="13.5" customHeight="1">
      <c r="A72" s="39"/>
      <c r="B72" s="39"/>
      <c r="C72" s="40" t="s">
        <v>67</v>
      </c>
      <c r="D72" s="41">
        <v>13033</v>
      </c>
      <c r="E72" s="42">
        <v>6163</v>
      </c>
      <c r="F72" s="43">
        <v>279</v>
      </c>
      <c r="G72" s="43">
        <v>5569</v>
      </c>
      <c r="H72" s="44">
        <v>106</v>
      </c>
      <c r="I72" s="44">
        <v>198</v>
      </c>
      <c r="J72" s="42">
        <v>6870</v>
      </c>
      <c r="K72" s="43">
        <v>266</v>
      </c>
      <c r="L72" s="43">
        <v>5621</v>
      </c>
      <c r="M72" s="44">
        <v>465</v>
      </c>
      <c r="N72" s="44">
        <v>498</v>
      </c>
    </row>
    <row r="73" spans="1:14" s="38" customFormat="1" ht="13.5" customHeight="1">
      <c r="A73" s="39"/>
      <c r="B73" s="39"/>
      <c r="C73" s="40" t="s">
        <v>68</v>
      </c>
      <c r="D73" s="41">
        <v>14640</v>
      </c>
      <c r="E73" s="42">
        <v>6776</v>
      </c>
      <c r="F73" s="43">
        <v>235</v>
      </c>
      <c r="G73" s="43">
        <v>6231</v>
      </c>
      <c r="H73" s="44">
        <v>107</v>
      </c>
      <c r="I73" s="44">
        <v>195</v>
      </c>
      <c r="J73" s="42">
        <v>7864</v>
      </c>
      <c r="K73" s="43">
        <v>291</v>
      </c>
      <c r="L73" s="43">
        <v>6457</v>
      </c>
      <c r="M73" s="44">
        <v>595</v>
      </c>
      <c r="N73" s="44">
        <v>504</v>
      </c>
    </row>
    <row r="74" spans="1:14" s="38" customFormat="1" ht="13.5" customHeight="1">
      <c r="A74" s="39"/>
      <c r="B74" s="39"/>
      <c r="C74" s="40" t="s">
        <v>69</v>
      </c>
      <c r="D74" s="41">
        <v>13633</v>
      </c>
      <c r="E74" s="42">
        <v>6531</v>
      </c>
      <c r="F74" s="43">
        <v>199</v>
      </c>
      <c r="G74" s="43">
        <v>6026</v>
      </c>
      <c r="H74" s="44">
        <v>131</v>
      </c>
      <c r="I74" s="44">
        <v>166</v>
      </c>
      <c r="J74" s="42">
        <v>7102</v>
      </c>
      <c r="K74" s="43">
        <v>223</v>
      </c>
      <c r="L74" s="43">
        <v>5855</v>
      </c>
      <c r="M74" s="44">
        <v>576</v>
      </c>
      <c r="N74" s="44">
        <v>427</v>
      </c>
    </row>
    <row r="75" spans="1:14" s="38" customFormat="1" ht="13.5" customHeight="1">
      <c r="A75" s="39"/>
      <c r="B75" s="39"/>
      <c r="C75" s="40" t="s">
        <v>70</v>
      </c>
      <c r="D75" s="41">
        <v>12569</v>
      </c>
      <c r="E75" s="42">
        <v>5917</v>
      </c>
      <c r="F75" s="43">
        <v>144</v>
      </c>
      <c r="G75" s="43">
        <v>5485</v>
      </c>
      <c r="H75" s="44">
        <v>107</v>
      </c>
      <c r="I75" s="44">
        <v>170</v>
      </c>
      <c r="J75" s="42">
        <v>6652</v>
      </c>
      <c r="K75" s="43">
        <v>202</v>
      </c>
      <c r="L75" s="43">
        <v>5592</v>
      </c>
      <c r="M75" s="44">
        <v>487</v>
      </c>
      <c r="N75" s="44">
        <v>351</v>
      </c>
    </row>
    <row r="76" spans="1:14" s="38" customFormat="1" ht="13.5" customHeight="1">
      <c r="A76" s="39"/>
      <c r="B76" s="39"/>
      <c r="C76" s="40" t="s">
        <v>71</v>
      </c>
      <c r="D76" s="41">
        <v>8230</v>
      </c>
      <c r="E76" s="42">
        <v>3808</v>
      </c>
      <c r="F76" s="43">
        <v>65</v>
      </c>
      <c r="G76" s="43">
        <v>3597</v>
      </c>
      <c r="H76" s="44">
        <v>70</v>
      </c>
      <c r="I76" s="44">
        <v>70</v>
      </c>
      <c r="J76" s="42">
        <v>4422</v>
      </c>
      <c r="K76" s="43">
        <v>140</v>
      </c>
      <c r="L76" s="43">
        <v>3644</v>
      </c>
      <c r="M76" s="44">
        <v>391</v>
      </c>
      <c r="N76" s="44">
        <v>230</v>
      </c>
    </row>
    <row r="77" spans="2:14" s="7" customFormat="1" ht="16.5" customHeight="1">
      <c r="B77" s="45"/>
      <c r="C77" s="40" t="s">
        <v>92</v>
      </c>
      <c r="D77" s="41">
        <f aca="true" t="shared" si="11" ref="D77:N77">SUM(D78:D82)</f>
        <v>48590</v>
      </c>
      <c r="E77" s="41">
        <f t="shared" si="11"/>
        <v>23218</v>
      </c>
      <c r="F77" s="41">
        <f t="shared" si="11"/>
        <v>289</v>
      </c>
      <c r="G77" s="41">
        <f t="shared" si="11"/>
        <v>21919</v>
      </c>
      <c r="H77" s="41">
        <f t="shared" si="11"/>
        <v>627</v>
      </c>
      <c r="I77" s="41">
        <f t="shared" si="11"/>
        <v>354</v>
      </c>
      <c r="J77" s="41">
        <f t="shared" si="11"/>
        <v>25372</v>
      </c>
      <c r="K77" s="41">
        <f t="shared" si="11"/>
        <v>586</v>
      </c>
      <c r="L77" s="41">
        <f t="shared" si="11"/>
        <v>20417</v>
      </c>
      <c r="M77" s="41">
        <f t="shared" si="11"/>
        <v>3278</v>
      </c>
      <c r="N77" s="41">
        <f t="shared" si="11"/>
        <v>1019</v>
      </c>
    </row>
    <row r="78" spans="2:14" s="7" customFormat="1" ht="13.5" customHeight="1">
      <c r="B78" s="45"/>
      <c r="C78" s="40" t="s">
        <v>97</v>
      </c>
      <c r="D78" s="41">
        <v>8271</v>
      </c>
      <c r="E78" s="42">
        <v>3889</v>
      </c>
      <c r="F78" s="43">
        <v>65</v>
      </c>
      <c r="G78" s="43">
        <v>3649</v>
      </c>
      <c r="H78" s="44">
        <v>85</v>
      </c>
      <c r="I78" s="44">
        <v>84</v>
      </c>
      <c r="J78" s="42">
        <v>4382</v>
      </c>
      <c r="K78" s="43">
        <v>102</v>
      </c>
      <c r="L78" s="43">
        <v>3618</v>
      </c>
      <c r="M78" s="44">
        <v>441</v>
      </c>
      <c r="N78" s="44">
        <v>209</v>
      </c>
    </row>
    <row r="79" spans="2:14" s="7" customFormat="1" ht="13.5" customHeight="1">
      <c r="B79" s="45"/>
      <c r="C79" s="40" t="s">
        <v>72</v>
      </c>
      <c r="D79" s="41">
        <v>10383</v>
      </c>
      <c r="E79" s="42">
        <v>4898</v>
      </c>
      <c r="F79" s="43">
        <v>83</v>
      </c>
      <c r="G79" s="43">
        <v>4625</v>
      </c>
      <c r="H79" s="44">
        <v>110</v>
      </c>
      <c r="I79" s="44">
        <v>74</v>
      </c>
      <c r="J79" s="42">
        <v>5485</v>
      </c>
      <c r="K79" s="43">
        <v>125</v>
      </c>
      <c r="L79" s="43">
        <v>4534</v>
      </c>
      <c r="M79" s="44">
        <v>591</v>
      </c>
      <c r="N79" s="44">
        <v>222</v>
      </c>
    </row>
    <row r="80" spans="2:14" s="7" customFormat="1" ht="13.5" customHeight="1">
      <c r="B80" s="45"/>
      <c r="C80" s="40" t="s">
        <v>73</v>
      </c>
      <c r="D80" s="41">
        <v>9624</v>
      </c>
      <c r="E80" s="42">
        <v>4640</v>
      </c>
      <c r="F80" s="43">
        <v>48</v>
      </c>
      <c r="G80" s="43">
        <v>4393</v>
      </c>
      <c r="H80" s="44">
        <v>126</v>
      </c>
      <c r="I80" s="44">
        <v>69</v>
      </c>
      <c r="J80" s="42">
        <v>4984</v>
      </c>
      <c r="K80" s="43">
        <v>126</v>
      </c>
      <c r="L80" s="43">
        <v>3968</v>
      </c>
      <c r="M80" s="44">
        <v>656</v>
      </c>
      <c r="N80" s="44">
        <v>222</v>
      </c>
    </row>
    <row r="81" spans="2:14" s="7" customFormat="1" ht="13.5" customHeight="1">
      <c r="B81" s="45"/>
      <c r="C81" s="40" t="s">
        <v>74</v>
      </c>
      <c r="D81" s="41">
        <v>10036</v>
      </c>
      <c r="E81" s="42">
        <v>4816</v>
      </c>
      <c r="F81" s="43">
        <v>44</v>
      </c>
      <c r="G81" s="43">
        <v>4530</v>
      </c>
      <c r="H81" s="44">
        <v>161</v>
      </c>
      <c r="I81" s="44">
        <v>74</v>
      </c>
      <c r="J81" s="42">
        <v>5220</v>
      </c>
      <c r="K81" s="43">
        <v>102</v>
      </c>
      <c r="L81" s="43">
        <v>4155</v>
      </c>
      <c r="M81" s="44">
        <v>747</v>
      </c>
      <c r="N81" s="44">
        <v>201</v>
      </c>
    </row>
    <row r="82" spans="2:14" s="7" customFormat="1" ht="13.5" customHeight="1">
      <c r="B82" s="45"/>
      <c r="C82" s="40" t="s">
        <v>75</v>
      </c>
      <c r="D82" s="41">
        <v>10276</v>
      </c>
      <c r="E82" s="42">
        <v>4975</v>
      </c>
      <c r="F82" s="43">
        <v>49</v>
      </c>
      <c r="G82" s="43">
        <v>4722</v>
      </c>
      <c r="H82" s="44">
        <v>145</v>
      </c>
      <c r="I82" s="44">
        <v>53</v>
      </c>
      <c r="J82" s="42">
        <v>5301</v>
      </c>
      <c r="K82" s="43">
        <v>131</v>
      </c>
      <c r="L82" s="43">
        <v>4142</v>
      </c>
      <c r="M82" s="44">
        <v>843</v>
      </c>
      <c r="N82" s="44">
        <v>165</v>
      </c>
    </row>
    <row r="83" spans="2:14" s="7" customFormat="1" ht="16.5" customHeight="1">
      <c r="B83" s="45"/>
      <c r="C83" s="40" t="s">
        <v>93</v>
      </c>
      <c r="D83" s="41">
        <f aca="true" t="shared" si="12" ref="D83:N83">SUM(D84:D88)</f>
        <v>37693</v>
      </c>
      <c r="E83" s="41">
        <f t="shared" si="12"/>
        <v>18046</v>
      </c>
      <c r="F83" s="41">
        <f t="shared" si="12"/>
        <v>117</v>
      </c>
      <c r="G83" s="41">
        <f t="shared" si="12"/>
        <v>17039</v>
      </c>
      <c r="H83" s="41">
        <f t="shared" si="12"/>
        <v>668</v>
      </c>
      <c r="I83" s="41">
        <f t="shared" si="12"/>
        <v>187</v>
      </c>
      <c r="J83" s="41">
        <f t="shared" si="12"/>
        <v>19647</v>
      </c>
      <c r="K83" s="41">
        <f t="shared" si="12"/>
        <v>398</v>
      </c>
      <c r="L83" s="41">
        <f t="shared" si="12"/>
        <v>14087</v>
      </c>
      <c r="M83" s="41">
        <f t="shared" si="12"/>
        <v>4364</v>
      </c>
      <c r="N83" s="41">
        <f t="shared" si="12"/>
        <v>704</v>
      </c>
    </row>
    <row r="84" spans="2:14" s="7" customFormat="1" ht="13.5" customHeight="1">
      <c r="B84" s="45"/>
      <c r="C84" s="40" t="s">
        <v>76</v>
      </c>
      <c r="D84" s="41">
        <v>8661</v>
      </c>
      <c r="E84" s="42">
        <v>4227</v>
      </c>
      <c r="F84" s="43">
        <v>34</v>
      </c>
      <c r="G84" s="43">
        <v>4008</v>
      </c>
      <c r="H84" s="44">
        <v>131</v>
      </c>
      <c r="I84" s="44">
        <v>48</v>
      </c>
      <c r="J84" s="42">
        <v>4434</v>
      </c>
      <c r="K84" s="43">
        <v>92</v>
      </c>
      <c r="L84" s="43">
        <v>3366</v>
      </c>
      <c r="M84" s="44">
        <v>780</v>
      </c>
      <c r="N84" s="44">
        <v>174</v>
      </c>
    </row>
    <row r="85" spans="2:14" s="7" customFormat="1" ht="13.5" customHeight="1">
      <c r="B85" s="45"/>
      <c r="C85" s="40" t="s">
        <v>77</v>
      </c>
      <c r="D85" s="41">
        <v>7215</v>
      </c>
      <c r="E85" s="42">
        <v>3462</v>
      </c>
      <c r="F85" s="43">
        <v>30</v>
      </c>
      <c r="G85" s="43">
        <v>3261</v>
      </c>
      <c r="H85" s="44">
        <v>122</v>
      </c>
      <c r="I85" s="44">
        <v>44</v>
      </c>
      <c r="J85" s="42">
        <v>3753</v>
      </c>
      <c r="K85" s="43">
        <v>74</v>
      </c>
      <c r="L85" s="43">
        <v>2766</v>
      </c>
      <c r="M85" s="44">
        <v>782</v>
      </c>
      <c r="N85" s="44">
        <v>119</v>
      </c>
    </row>
    <row r="86" spans="2:14" s="7" customFormat="1" ht="13.5" customHeight="1">
      <c r="B86" s="45"/>
      <c r="C86" s="40" t="s">
        <v>78</v>
      </c>
      <c r="D86" s="41">
        <v>7176</v>
      </c>
      <c r="E86" s="42">
        <v>3434</v>
      </c>
      <c r="F86" s="43">
        <v>19</v>
      </c>
      <c r="G86" s="43">
        <v>3262</v>
      </c>
      <c r="H86" s="44">
        <v>111</v>
      </c>
      <c r="I86" s="44">
        <v>37</v>
      </c>
      <c r="J86" s="42">
        <v>3742</v>
      </c>
      <c r="K86" s="43">
        <v>69</v>
      </c>
      <c r="L86" s="43">
        <v>2675</v>
      </c>
      <c r="M86" s="44">
        <v>845</v>
      </c>
      <c r="N86" s="44">
        <v>135</v>
      </c>
    </row>
    <row r="87" spans="2:14" s="7" customFormat="1" ht="13.5" customHeight="1">
      <c r="B87" s="45"/>
      <c r="C87" s="40" t="s">
        <v>79</v>
      </c>
      <c r="D87" s="41">
        <v>7722</v>
      </c>
      <c r="E87" s="42">
        <v>3706</v>
      </c>
      <c r="F87" s="43">
        <v>19</v>
      </c>
      <c r="G87" s="43">
        <v>3516</v>
      </c>
      <c r="H87" s="44">
        <v>135</v>
      </c>
      <c r="I87" s="44">
        <v>27</v>
      </c>
      <c r="J87" s="42">
        <v>4016</v>
      </c>
      <c r="K87" s="43">
        <v>90</v>
      </c>
      <c r="L87" s="43">
        <v>2809</v>
      </c>
      <c r="M87" s="44">
        <v>963</v>
      </c>
      <c r="N87" s="44">
        <v>131</v>
      </c>
    </row>
    <row r="88" spans="2:14" s="7" customFormat="1" ht="13.5" customHeight="1">
      <c r="B88" s="45"/>
      <c r="C88" s="40" t="s">
        <v>80</v>
      </c>
      <c r="D88" s="41">
        <v>6919</v>
      </c>
      <c r="E88" s="42">
        <v>3217</v>
      </c>
      <c r="F88" s="43">
        <v>15</v>
      </c>
      <c r="G88" s="43">
        <v>2992</v>
      </c>
      <c r="H88" s="44">
        <v>169</v>
      </c>
      <c r="I88" s="44">
        <v>31</v>
      </c>
      <c r="J88" s="42">
        <v>3702</v>
      </c>
      <c r="K88" s="43">
        <v>73</v>
      </c>
      <c r="L88" s="43">
        <v>2471</v>
      </c>
      <c r="M88" s="44">
        <v>994</v>
      </c>
      <c r="N88" s="44">
        <v>145</v>
      </c>
    </row>
    <row r="89" spans="2:14" s="7" customFormat="1" ht="16.5" customHeight="1">
      <c r="B89" s="45"/>
      <c r="C89" s="40" t="s">
        <v>94</v>
      </c>
      <c r="D89" s="41">
        <f aca="true" t="shared" si="13" ref="D89:N89">SUM(D90:D94)</f>
        <v>26576</v>
      </c>
      <c r="E89" s="41">
        <f t="shared" si="13"/>
        <v>12494</v>
      </c>
      <c r="F89" s="41">
        <f t="shared" si="13"/>
        <v>57</v>
      </c>
      <c r="G89" s="41">
        <f t="shared" si="13"/>
        <v>11524</v>
      </c>
      <c r="H89" s="41">
        <f t="shared" si="13"/>
        <v>802</v>
      </c>
      <c r="I89" s="41">
        <f t="shared" si="13"/>
        <v>91</v>
      </c>
      <c r="J89" s="41">
        <f t="shared" si="13"/>
        <v>14082</v>
      </c>
      <c r="K89" s="41">
        <f t="shared" si="13"/>
        <v>297</v>
      </c>
      <c r="L89" s="41">
        <f t="shared" si="13"/>
        <v>7930</v>
      </c>
      <c r="M89" s="41">
        <f t="shared" si="13"/>
        <v>5276</v>
      </c>
      <c r="N89" s="41">
        <f t="shared" si="13"/>
        <v>476</v>
      </c>
    </row>
    <row r="90" spans="2:14" s="7" customFormat="1" ht="13.5" customHeight="1">
      <c r="B90" s="45"/>
      <c r="C90" s="40" t="s">
        <v>81</v>
      </c>
      <c r="D90" s="41">
        <v>6360</v>
      </c>
      <c r="E90" s="42">
        <v>3028</v>
      </c>
      <c r="F90" s="43">
        <v>17</v>
      </c>
      <c r="G90" s="43">
        <v>2830</v>
      </c>
      <c r="H90" s="44">
        <v>150</v>
      </c>
      <c r="I90" s="44">
        <v>25</v>
      </c>
      <c r="J90" s="42">
        <v>3332</v>
      </c>
      <c r="K90" s="43">
        <v>70</v>
      </c>
      <c r="L90" s="43">
        <v>2095</v>
      </c>
      <c r="M90" s="44">
        <v>1038</v>
      </c>
      <c r="N90" s="44">
        <v>112</v>
      </c>
    </row>
    <row r="91" spans="2:14" s="7" customFormat="1" ht="13.5" customHeight="1">
      <c r="B91" s="45"/>
      <c r="C91" s="40" t="s">
        <v>82</v>
      </c>
      <c r="D91" s="41">
        <v>5628</v>
      </c>
      <c r="E91" s="42">
        <v>2634</v>
      </c>
      <c r="F91" s="43">
        <v>14</v>
      </c>
      <c r="G91" s="43">
        <v>2429</v>
      </c>
      <c r="H91" s="44">
        <v>165</v>
      </c>
      <c r="I91" s="44">
        <v>23</v>
      </c>
      <c r="J91" s="42">
        <v>2994</v>
      </c>
      <c r="K91" s="43">
        <v>64</v>
      </c>
      <c r="L91" s="43">
        <v>1810</v>
      </c>
      <c r="M91" s="44">
        <v>1003</v>
      </c>
      <c r="N91" s="44">
        <v>91</v>
      </c>
    </row>
    <row r="92" spans="2:14" s="7" customFormat="1" ht="13.5" customHeight="1">
      <c r="B92" s="45"/>
      <c r="C92" s="40" t="s">
        <v>83</v>
      </c>
      <c r="D92" s="41">
        <v>5358</v>
      </c>
      <c r="E92" s="42">
        <v>2549</v>
      </c>
      <c r="F92" s="43">
        <v>11</v>
      </c>
      <c r="G92" s="43">
        <v>2355</v>
      </c>
      <c r="H92" s="44">
        <v>173</v>
      </c>
      <c r="I92" s="44">
        <v>6</v>
      </c>
      <c r="J92" s="42">
        <v>2809</v>
      </c>
      <c r="K92" s="43">
        <v>52</v>
      </c>
      <c r="L92" s="43">
        <v>1574</v>
      </c>
      <c r="M92" s="44">
        <v>1064</v>
      </c>
      <c r="N92" s="44">
        <v>97</v>
      </c>
    </row>
    <row r="93" spans="2:14" s="7" customFormat="1" ht="13.5" customHeight="1">
      <c r="B93" s="45"/>
      <c r="C93" s="40" t="s">
        <v>84</v>
      </c>
      <c r="D93" s="41">
        <v>4980</v>
      </c>
      <c r="E93" s="42">
        <v>2324</v>
      </c>
      <c r="F93" s="43">
        <v>6</v>
      </c>
      <c r="G93" s="43">
        <v>2133</v>
      </c>
      <c r="H93" s="44">
        <v>159</v>
      </c>
      <c r="I93" s="44">
        <v>21</v>
      </c>
      <c r="J93" s="42">
        <v>2656</v>
      </c>
      <c r="K93" s="43">
        <v>46</v>
      </c>
      <c r="L93" s="43">
        <v>1402</v>
      </c>
      <c r="M93" s="44">
        <v>1102</v>
      </c>
      <c r="N93" s="44">
        <v>88</v>
      </c>
    </row>
    <row r="94" spans="2:14" s="7" customFormat="1" ht="13.5" customHeight="1">
      <c r="B94" s="45"/>
      <c r="C94" s="40" t="s">
        <v>85</v>
      </c>
      <c r="D94" s="41">
        <v>4250</v>
      </c>
      <c r="E94" s="42">
        <v>1959</v>
      </c>
      <c r="F94" s="43">
        <v>9</v>
      </c>
      <c r="G94" s="43">
        <v>1777</v>
      </c>
      <c r="H94" s="44">
        <v>155</v>
      </c>
      <c r="I94" s="44">
        <v>16</v>
      </c>
      <c r="J94" s="42">
        <v>2291</v>
      </c>
      <c r="K94" s="43">
        <v>65</v>
      </c>
      <c r="L94" s="43">
        <v>1049</v>
      </c>
      <c r="M94" s="44">
        <v>1069</v>
      </c>
      <c r="N94" s="44">
        <v>88</v>
      </c>
    </row>
    <row r="95" spans="2:14" s="7" customFormat="1" ht="16.5" customHeight="1">
      <c r="B95" s="45"/>
      <c r="C95" s="47" t="s">
        <v>102</v>
      </c>
      <c r="D95" s="41">
        <v>20168</v>
      </c>
      <c r="E95" s="42">
        <v>7989</v>
      </c>
      <c r="F95" s="43">
        <v>15</v>
      </c>
      <c r="G95" s="43">
        <v>6702</v>
      </c>
      <c r="H95" s="44">
        <v>1202</v>
      </c>
      <c r="I95" s="44">
        <v>48</v>
      </c>
      <c r="J95" s="42">
        <v>12179</v>
      </c>
      <c r="K95" s="43">
        <v>204</v>
      </c>
      <c r="L95" s="43">
        <v>2950</v>
      </c>
      <c r="M95" s="44">
        <v>8436</v>
      </c>
      <c r="N95" s="44">
        <v>409</v>
      </c>
    </row>
    <row r="96" spans="2:14" s="7" customFormat="1" ht="16.5" customHeight="1">
      <c r="B96" s="45"/>
      <c r="C96" s="47" t="s">
        <v>104</v>
      </c>
      <c r="D96" s="41">
        <v>4807</v>
      </c>
      <c r="E96" s="42">
        <v>2335</v>
      </c>
      <c r="F96" s="44" t="s">
        <v>12</v>
      </c>
      <c r="G96" s="44" t="s">
        <v>12</v>
      </c>
      <c r="H96" s="44" t="s">
        <v>12</v>
      </c>
      <c r="I96" s="44" t="s">
        <v>12</v>
      </c>
      <c r="J96" s="42">
        <v>2472</v>
      </c>
      <c r="K96" s="44" t="s">
        <v>12</v>
      </c>
      <c r="L96" s="44" t="s">
        <v>12</v>
      </c>
      <c r="M96" s="44" t="s">
        <v>12</v>
      </c>
      <c r="N96" s="44" t="s">
        <v>12</v>
      </c>
    </row>
    <row r="97" spans="2:14" s="7" customFormat="1" ht="12.75" customHeight="1">
      <c r="B97" s="45"/>
      <c r="C97" s="40" t="s">
        <v>0</v>
      </c>
      <c r="D97" s="41"/>
      <c r="E97" s="42"/>
      <c r="F97" s="43"/>
      <c r="G97" s="43"/>
      <c r="H97" s="44"/>
      <c r="I97" s="44"/>
      <c r="J97" s="42"/>
      <c r="K97" s="43"/>
      <c r="L97" s="43"/>
      <c r="M97" s="44"/>
      <c r="N97" s="44"/>
    </row>
    <row r="98" spans="2:14" s="7" customFormat="1" ht="13.5" customHeight="1">
      <c r="B98" s="45"/>
      <c r="C98" s="40" t="s">
        <v>95</v>
      </c>
      <c r="D98" s="41">
        <v>195132</v>
      </c>
      <c r="E98" s="42">
        <v>90942</v>
      </c>
      <c r="F98" s="43">
        <v>1400</v>
      </c>
      <c r="G98" s="43">
        <v>84092</v>
      </c>
      <c r="H98" s="44">
        <v>3820</v>
      </c>
      <c r="I98" s="44">
        <v>1479</v>
      </c>
      <c r="J98" s="42">
        <v>104190</v>
      </c>
      <c r="K98" s="43">
        <v>2607</v>
      </c>
      <c r="L98" s="43">
        <v>72553</v>
      </c>
      <c r="M98" s="44">
        <v>23868</v>
      </c>
      <c r="N98" s="44">
        <v>4618</v>
      </c>
    </row>
    <row r="99" spans="2:14" s="7" customFormat="1" ht="13.5" customHeight="1">
      <c r="B99" s="45"/>
      <c r="C99" s="40" t="s">
        <v>101</v>
      </c>
      <c r="D99" s="41">
        <f>D98-D100</f>
        <v>110695</v>
      </c>
      <c r="E99" s="41">
        <f aca="true" t="shared" si="14" ref="E99:N99">E98-E100</f>
        <v>52413</v>
      </c>
      <c r="F99" s="41">
        <f t="shared" si="14"/>
        <v>1211</v>
      </c>
      <c r="G99" s="41">
        <f t="shared" si="14"/>
        <v>48827</v>
      </c>
      <c r="H99" s="41">
        <f t="shared" si="14"/>
        <v>1148</v>
      </c>
      <c r="I99" s="41">
        <f t="shared" si="14"/>
        <v>1153</v>
      </c>
      <c r="J99" s="41">
        <f t="shared" si="14"/>
        <v>58282</v>
      </c>
      <c r="K99" s="41">
        <f t="shared" si="14"/>
        <v>1708</v>
      </c>
      <c r="L99" s="41">
        <f t="shared" si="14"/>
        <v>47586</v>
      </c>
      <c r="M99" s="41">
        <f t="shared" si="14"/>
        <v>5792</v>
      </c>
      <c r="N99" s="41">
        <f t="shared" si="14"/>
        <v>3029</v>
      </c>
    </row>
    <row r="100" spans="2:14" s="7" customFormat="1" ht="13.5" customHeight="1">
      <c r="B100" s="45"/>
      <c r="C100" s="40" t="s">
        <v>103</v>
      </c>
      <c r="D100" s="41">
        <v>84437</v>
      </c>
      <c r="E100" s="42">
        <v>38529</v>
      </c>
      <c r="F100" s="43">
        <v>189</v>
      </c>
      <c r="G100" s="43">
        <v>35265</v>
      </c>
      <c r="H100" s="44">
        <v>2672</v>
      </c>
      <c r="I100" s="44">
        <v>326</v>
      </c>
      <c r="J100" s="42">
        <v>45908</v>
      </c>
      <c r="K100" s="43">
        <v>899</v>
      </c>
      <c r="L100" s="43">
        <v>24967</v>
      </c>
      <c r="M100" s="44">
        <v>18076</v>
      </c>
      <c r="N100" s="44">
        <v>1589</v>
      </c>
    </row>
    <row r="101" spans="1:14" s="7" customFormat="1" ht="7.5" customHeight="1">
      <c r="A101" s="48"/>
      <c r="B101" s="49"/>
      <c r="C101" s="50"/>
      <c r="D101" s="51"/>
      <c r="E101" s="52"/>
      <c r="F101" s="53"/>
      <c r="G101" s="53"/>
      <c r="H101" s="54"/>
      <c r="I101" s="54"/>
      <c r="J101" s="52"/>
      <c r="K101" s="53"/>
      <c r="L101" s="53"/>
      <c r="M101" s="54"/>
      <c r="N101" s="54"/>
    </row>
    <row r="102" spans="1:14" s="62" customFormat="1" ht="15" customHeight="1">
      <c r="A102" s="55"/>
      <c r="B102" s="56" t="s">
        <v>106</v>
      </c>
      <c r="C102" s="57"/>
      <c r="D102" s="58"/>
      <c r="E102" s="59"/>
      <c r="F102" s="60"/>
      <c r="G102" s="60"/>
      <c r="H102" s="61"/>
      <c r="I102" s="61"/>
      <c r="J102" s="59"/>
      <c r="K102" s="60"/>
      <c r="L102" s="60"/>
      <c r="M102" s="61"/>
      <c r="N102" s="61"/>
    </row>
    <row r="103" spans="1:15" s="7" customFormat="1" ht="6.75" customHeight="1">
      <c r="A103" s="35"/>
      <c r="B103" s="35"/>
      <c r="C103" s="35"/>
      <c r="D103" s="25"/>
      <c r="E103" s="25"/>
      <c r="F103" s="37"/>
      <c r="G103" s="37"/>
      <c r="H103" s="37"/>
      <c r="I103" s="37"/>
      <c r="J103" s="25"/>
      <c r="K103" s="37"/>
      <c r="L103" s="37"/>
      <c r="M103" s="37"/>
      <c r="N103" s="37"/>
      <c r="O103" s="55"/>
    </row>
    <row r="104" spans="1:14" s="62" customFormat="1" ht="7.5" customHeight="1">
      <c r="A104" s="55"/>
      <c r="B104" s="56"/>
      <c r="C104" s="63"/>
      <c r="D104" s="58"/>
      <c r="E104" s="59"/>
      <c r="F104" s="60"/>
      <c r="G104" s="60"/>
      <c r="H104" s="61"/>
      <c r="I104" s="61"/>
      <c r="J104" s="59"/>
      <c r="K104" s="60"/>
      <c r="L104" s="60"/>
      <c r="M104" s="61"/>
      <c r="N104" s="61"/>
    </row>
    <row r="105" spans="1:14" s="7" customFormat="1" ht="16.5" customHeight="1">
      <c r="A105" s="45"/>
      <c r="B105" s="64" t="s">
        <v>107</v>
      </c>
      <c r="C105" s="65"/>
      <c r="D105" s="41">
        <v>157488</v>
      </c>
      <c r="E105" s="42">
        <v>74986</v>
      </c>
      <c r="F105" s="43">
        <v>36029</v>
      </c>
      <c r="G105" s="43">
        <v>5683</v>
      </c>
      <c r="H105" s="44">
        <v>6973</v>
      </c>
      <c r="I105" s="44">
        <v>11571</v>
      </c>
      <c r="J105" s="66">
        <v>82502</v>
      </c>
      <c r="K105" s="43">
        <v>26352</v>
      </c>
      <c r="L105" s="43">
        <v>2784</v>
      </c>
      <c r="M105" s="44">
        <v>31653</v>
      </c>
      <c r="N105" s="44">
        <v>13392</v>
      </c>
    </row>
    <row r="106" spans="1:14" s="38" customFormat="1" ht="16.5" customHeight="1">
      <c r="A106" s="39"/>
      <c r="B106" s="39"/>
      <c r="C106" s="40" t="s">
        <v>10</v>
      </c>
      <c r="D106" s="41">
        <v>6</v>
      </c>
      <c r="E106" s="42">
        <v>5</v>
      </c>
      <c r="F106" s="43">
        <v>5</v>
      </c>
      <c r="G106" s="43" t="s">
        <v>12</v>
      </c>
      <c r="H106" s="44" t="s">
        <v>12</v>
      </c>
      <c r="I106" s="44" t="s">
        <v>12</v>
      </c>
      <c r="J106" s="42">
        <v>1</v>
      </c>
      <c r="K106" s="43">
        <v>1</v>
      </c>
      <c r="L106" s="43" t="s">
        <v>12</v>
      </c>
      <c r="M106" s="44" t="s">
        <v>12</v>
      </c>
      <c r="N106" s="44" t="s">
        <v>12</v>
      </c>
    </row>
    <row r="107" spans="2:14" s="7" customFormat="1" ht="16.5" customHeight="1">
      <c r="B107" s="45"/>
      <c r="C107" s="40" t="s">
        <v>11</v>
      </c>
      <c r="D107" s="41">
        <f aca="true" t="shared" si="15" ref="D107:N107">SUM(D108:D112)</f>
        <v>3719</v>
      </c>
      <c r="E107" s="41">
        <f t="shared" si="15"/>
        <v>2052</v>
      </c>
      <c r="F107" s="41">
        <f t="shared" si="15"/>
        <v>1662</v>
      </c>
      <c r="G107" s="41">
        <f t="shared" si="15"/>
        <v>18</v>
      </c>
      <c r="H107" s="41">
        <f t="shared" si="15"/>
        <v>3</v>
      </c>
      <c r="I107" s="41">
        <f t="shared" si="15"/>
        <v>4</v>
      </c>
      <c r="J107" s="41">
        <f t="shared" si="15"/>
        <v>1667</v>
      </c>
      <c r="K107" s="41">
        <f t="shared" si="15"/>
        <v>1282</v>
      </c>
      <c r="L107" s="41">
        <f t="shared" si="15"/>
        <v>7</v>
      </c>
      <c r="M107" s="41">
        <f t="shared" si="15"/>
        <v>1</v>
      </c>
      <c r="N107" s="41">
        <f t="shared" si="15"/>
        <v>1</v>
      </c>
    </row>
    <row r="108" spans="1:14" s="38" customFormat="1" ht="13.5" customHeight="1">
      <c r="A108" s="39"/>
      <c r="B108" s="39"/>
      <c r="C108" s="40" t="s">
        <v>100</v>
      </c>
      <c r="D108" s="41">
        <v>213</v>
      </c>
      <c r="E108" s="42">
        <v>130</v>
      </c>
      <c r="F108" s="43">
        <v>58</v>
      </c>
      <c r="G108" s="43" t="s">
        <v>12</v>
      </c>
      <c r="H108" s="44" t="s">
        <v>12</v>
      </c>
      <c r="I108" s="44" t="s">
        <v>12</v>
      </c>
      <c r="J108" s="42">
        <v>83</v>
      </c>
      <c r="K108" s="43">
        <v>29</v>
      </c>
      <c r="L108" s="43" t="s">
        <v>12</v>
      </c>
      <c r="M108" s="44" t="s">
        <v>12</v>
      </c>
      <c r="N108" s="44" t="s">
        <v>12</v>
      </c>
    </row>
    <row r="109" spans="1:14" s="38" customFormat="1" ht="13.5" customHeight="1">
      <c r="A109" s="39"/>
      <c r="B109" s="39"/>
      <c r="C109" s="40" t="s">
        <v>13</v>
      </c>
      <c r="D109" s="41">
        <v>152</v>
      </c>
      <c r="E109" s="42">
        <v>96</v>
      </c>
      <c r="F109" s="43">
        <v>50</v>
      </c>
      <c r="G109" s="43" t="s">
        <v>12</v>
      </c>
      <c r="H109" s="44" t="s">
        <v>12</v>
      </c>
      <c r="I109" s="44" t="s">
        <v>12</v>
      </c>
      <c r="J109" s="42">
        <v>56</v>
      </c>
      <c r="K109" s="43">
        <v>23</v>
      </c>
      <c r="L109" s="43" t="s">
        <v>12</v>
      </c>
      <c r="M109" s="44" t="s">
        <v>12</v>
      </c>
      <c r="N109" s="44" t="s">
        <v>12</v>
      </c>
    </row>
    <row r="110" spans="1:14" s="38" customFormat="1" ht="13.5" customHeight="1">
      <c r="A110" s="39"/>
      <c r="B110" s="39"/>
      <c r="C110" s="40" t="s">
        <v>14</v>
      </c>
      <c r="D110" s="41">
        <v>175</v>
      </c>
      <c r="E110" s="42">
        <v>75</v>
      </c>
      <c r="F110" s="43">
        <v>30</v>
      </c>
      <c r="G110" s="43" t="s">
        <v>12</v>
      </c>
      <c r="H110" s="44" t="s">
        <v>12</v>
      </c>
      <c r="I110" s="44" t="s">
        <v>12</v>
      </c>
      <c r="J110" s="42">
        <v>100</v>
      </c>
      <c r="K110" s="43">
        <v>40</v>
      </c>
      <c r="L110" s="43" t="s">
        <v>12</v>
      </c>
      <c r="M110" s="44" t="s">
        <v>12</v>
      </c>
      <c r="N110" s="44" t="s">
        <v>12</v>
      </c>
    </row>
    <row r="111" spans="1:14" s="38" customFormat="1" ht="13.5" customHeight="1">
      <c r="A111" s="39"/>
      <c r="B111" s="39"/>
      <c r="C111" s="40" t="s">
        <v>15</v>
      </c>
      <c r="D111" s="41">
        <v>1037</v>
      </c>
      <c r="E111" s="42">
        <v>556</v>
      </c>
      <c r="F111" s="43">
        <v>481</v>
      </c>
      <c r="G111" s="43">
        <v>6</v>
      </c>
      <c r="H111" s="44" t="s">
        <v>12</v>
      </c>
      <c r="I111" s="44">
        <v>1</v>
      </c>
      <c r="J111" s="42">
        <v>481</v>
      </c>
      <c r="K111" s="43">
        <v>374</v>
      </c>
      <c r="L111" s="43">
        <v>2</v>
      </c>
      <c r="M111" s="44">
        <v>1</v>
      </c>
      <c r="N111" s="44">
        <v>1</v>
      </c>
    </row>
    <row r="112" spans="1:14" s="38" customFormat="1" ht="13.5" customHeight="1">
      <c r="A112" s="39"/>
      <c r="B112" s="39"/>
      <c r="C112" s="40" t="s">
        <v>16</v>
      </c>
      <c r="D112" s="41">
        <v>2142</v>
      </c>
      <c r="E112" s="42">
        <v>1195</v>
      </c>
      <c r="F112" s="43">
        <v>1043</v>
      </c>
      <c r="G112" s="43">
        <v>12</v>
      </c>
      <c r="H112" s="44">
        <v>3</v>
      </c>
      <c r="I112" s="44">
        <v>3</v>
      </c>
      <c r="J112" s="42">
        <v>947</v>
      </c>
      <c r="K112" s="43">
        <v>816</v>
      </c>
      <c r="L112" s="43">
        <v>5</v>
      </c>
      <c r="M112" s="44" t="s">
        <v>12</v>
      </c>
      <c r="N112" s="44" t="s">
        <v>12</v>
      </c>
    </row>
    <row r="113" spans="2:14" s="7" customFormat="1" ht="16.5" customHeight="1">
      <c r="B113" s="45"/>
      <c r="C113" s="40" t="s">
        <v>17</v>
      </c>
      <c r="D113" s="41">
        <f aca="true" t="shared" si="16" ref="D113:N113">SUM(D114:D118)</f>
        <v>13284</v>
      </c>
      <c r="E113" s="41">
        <f t="shared" si="16"/>
        <v>7907</v>
      </c>
      <c r="F113" s="41">
        <f t="shared" si="16"/>
        <v>6826</v>
      </c>
      <c r="G113" s="41">
        <f t="shared" si="16"/>
        <v>47</v>
      </c>
      <c r="H113" s="41">
        <f t="shared" si="16"/>
        <v>0</v>
      </c>
      <c r="I113" s="41">
        <f t="shared" si="16"/>
        <v>21</v>
      </c>
      <c r="J113" s="41">
        <f t="shared" si="16"/>
        <v>5377</v>
      </c>
      <c r="K113" s="41">
        <f t="shared" si="16"/>
        <v>4804</v>
      </c>
      <c r="L113" s="41">
        <f t="shared" si="16"/>
        <v>30</v>
      </c>
      <c r="M113" s="41">
        <f t="shared" si="16"/>
        <v>4</v>
      </c>
      <c r="N113" s="41">
        <f t="shared" si="16"/>
        <v>11</v>
      </c>
    </row>
    <row r="114" spans="1:14" s="38" customFormat="1" ht="13.5" customHeight="1">
      <c r="A114" s="39"/>
      <c r="B114" s="39"/>
      <c r="C114" s="40" t="s">
        <v>22</v>
      </c>
      <c r="D114" s="41">
        <v>2519</v>
      </c>
      <c r="E114" s="42">
        <v>1441</v>
      </c>
      <c r="F114" s="43">
        <v>1203</v>
      </c>
      <c r="G114" s="43">
        <v>13</v>
      </c>
      <c r="H114" s="44" t="s">
        <v>12</v>
      </c>
      <c r="I114" s="44">
        <v>2</v>
      </c>
      <c r="J114" s="42">
        <v>1078</v>
      </c>
      <c r="K114" s="43">
        <v>911</v>
      </c>
      <c r="L114" s="43">
        <v>1</v>
      </c>
      <c r="M114" s="44">
        <v>1</v>
      </c>
      <c r="N114" s="44">
        <v>1</v>
      </c>
    </row>
    <row r="115" spans="1:14" s="38" customFormat="1" ht="13.5" customHeight="1">
      <c r="A115" s="39"/>
      <c r="B115" s="39"/>
      <c r="C115" s="40" t="s">
        <v>23</v>
      </c>
      <c r="D115" s="41">
        <v>2766</v>
      </c>
      <c r="E115" s="42">
        <v>1548</v>
      </c>
      <c r="F115" s="43">
        <v>1332</v>
      </c>
      <c r="G115" s="43">
        <v>7</v>
      </c>
      <c r="H115" s="44" t="s">
        <v>12</v>
      </c>
      <c r="I115" s="44">
        <v>4</v>
      </c>
      <c r="J115" s="42">
        <v>1218</v>
      </c>
      <c r="K115" s="43">
        <v>1067</v>
      </c>
      <c r="L115" s="43">
        <v>6</v>
      </c>
      <c r="M115" s="44">
        <v>1</v>
      </c>
      <c r="N115" s="44">
        <v>2</v>
      </c>
    </row>
    <row r="116" spans="1:14" s="38" customFormat="1" ht="13.5" customHeight="1">
      <c r="A116" s="39"/>
      <c r="B116" s="39"/>
      <c r="C116" s="40" t="s">
        <v>24</v>
      </c>
      <c r="D116" s="41">
        <v>2817</v>
      </c>
      <c r="E116" s="42">
        <v>1648</v>
      </c>
      <c r="F116" s="43">
        <v>1422</v>
      </c>
      <c r="G116" s="43">
        <v>5</v>
      </c>
      <c r="H116" s="44" t="s">
        <v>12</v>
      </c>
      <c r="I116" s="44">
        <v>1</v>
      </c>
      <c r="J116" s="42">
        <v>1169</v>
      </c>
      <c r="K116" s="43">
        <v>1043</v>
      </c>
      <c r="L116" s="43">
        <v>7</v>
      </c>
      <c r="M116" s="44" t="s">
        <v>12</v>
      </c>
      <c r="N116" s="44">
        <v>3</v>
      </c>
    </row>
    <row r="117" spans="1:14" s="38" customFormat="1" ht="13.5" customHeight="1">
      <c r="A117" s="39"/>
      <c r="B117" s="39"/>
      <c r="C117" s="40" t="s">
        <v>25</v>
      </c>
      <c r="D117" s="41">
        <v>2643</v>
      </c>
      <c r="E117" s="42">
        <v>1676</v>
      </c>
      <c r="F117" s="43">
        <v>1475</v>
      </c>
      <c r="G117" s="43">
        <v>9</v>
      </c>
      <c r="H117" s="44" t="s">
        <v>12</v>
      </c>
      <c r="I117" s="44">
        <v>5</v>
      </c>
      <c r="J117" s="42">
        <v>967</v>
      </c>
      <c r="K117" s="43">
        <v>903</v>
      </c>
      <c r="L117" s="43">
        <v>5</v>
      </c>
      <c r="M117" s="44">
        <v>1</v>
      </c>
      <c r="N117" s="44" t="s">
        <v>12</v>
      </c>
    </row>
    <row r="118" spans="1:14" s="38" customFormat="1" ht="13.5" customHeight="1">
      <c r="A118" s="39"/>
      <c r="B118" s="39"/>
      <c r="C118" s="40" t="s">
        <v>26</v>
      </c>
      <c r="D118" s="41">
        <v>2539</v>
      </c>
      <c r="E118" s="42">
        <v>1594</v>
      </c>
      <c r="F118" s="43">
        <v>1394</v>
      </c>
      <c r="G118" s="43">
        <v>13</v>
      </c>
      <c r="H118" s="44" t="s">
        <v>12</v>
      </c>
      <c r="I118" s="44">
        <v>9</v>
      </c>
      <c r="J118" s="42">
        <v>945</v>
      </c>
      <c r="K118" s="43">
        <v>880</v>
      </c>
      <c r="L118" s="43">
        <v>11</v>
      </c>
      <c r="M118" s="44">
        <v>1</v>
      </c>
      <c r="N118" s="44">
        <v>5</v>
      </c>
    </row>
    <row r="119" spans="2:14" s="7" customFormat="1" ht="16.5" customHeight="1">
      <c r="B119" s="45"/>
      <c r="C119" s="40" t="s">
        <v>18</v>
      </c>
      <c r="D119" s="41">
        <f aca="true" t="shared" si="17" ref="D119:N119">SUM(D120:D124)</f>
        <v>9966</v>
      </c>
      <c r="E119" s="41">
        <f t="shared" si="17"/>
        <v>6341</v>
      </c>
      <c r="F119" s="41">
        <f t="shared" si="17"/>
        <v>5258</v>
      </c>
      <c r="G119" s="41">
        <f t="shared" si="17"/>
        <v>133</v>
      </c>
      <c r="H119" s="41">
        <f t="shared" si="17"/>
        <v>2</v>
      </c>
      <c r="I119" s="41">
        <f t="shared" si="17"/>
        <v>95</v>
      </c>
      <c r="J119" s="41">
        <f t="shared" si="17"/>
        <v>3625</v>
      </c>
      <c r="K119" s="41">
        <f t="shared" si="17"/>
        <v>3188</v>
      </c>
      <c r="L119" s="41">
        <f t="shared" si="17"/>
        <v>55</v>
      </c>
      <c r="M119" s="41">
        <f t="shared" si="17"/>
        <v>1</v>
      </c>
      <c r="N119" s="41">
        <f t="shared" si="17"/>
        <v>34</v>
      </c>
    </row>
    <row r="120" spans="1:14" s="38" customFormat="1" ht="13.5" customHeight="1">
      <c r="A120" s="39"/>
      <c r="B120" s="39"/>
      <c r="C120" s="40" t="s">
        <v>27</v>
      </c>
      <c r="D120" s="41">
        <v>2359</v>
      </c>
      <c r="E120" s="42">
        <v>1447</v>
      </c>
      <c r="F120" s="43">
        <v>1261</v>
      </c>
      <c r="G120" s="43">
        <v>12</v>
      </c>
      <c r="H120" s="44">
        <v>1</v>
      </c>
      <c r="I120" s="44">
        <v>16</v>
      </c>
      <c r="J120" s="42">
        <v>912</v>
      </c>
      <c r="K120" s="43">
        <v>825</v>
      </c>
      <c r="L120" s="43">
        <v>10</v>
      </c>
      <c r="M120" s="44" t="s">
        <v>12</v>
      </c>
      <c r="N120" s="44">
        <v>2</v>
      </c>
    </row>
    <row r="121" spans="1:14" s="38" customFormat="1" ht="13.5" customHeight="1">
      <c r="A121" s="39"/>
      <c r="B121" s="39"/>
      <c r="C121" s="40" t="s">
        <v>28</v>
      </c>
      <c r="D121" s="41">
        <v>2161</v>
      </c>
      <c r="E121" s="42">
        <v>1397</v>
      </c>
      <c r="F121" s="43">
        <v>1200</v>
      </c>
      <c r="G121" s="43">
        <v>21</v>
      </c>
      <c r="H121" s="44" t="s">
        <v>12</v>
      </c>
      <c r="I121" s="44">
        <v>11</v>
      </c>
      <c r="J121" s="42">
        <v>764</v>
      </c>
      <c r="K121" s="43">
        <v>668</v>
      </c>
      <c r="L121" s="43">
        <v>10</v>
      </c>
      <c r="M121" s="44" t="s">
        <v>12</v>
      </c>
      <c r="N121" s="44">
        <v>8</v>
      </c>
    </row>
    <row r="122" spans="1:14" s="38" customFormat="1" ht="13.5" customHeight="1">
      <c r="A122" s="39"/>
      <c r="B122" s="39"/>
      <c r="C122" s="40" t="s">
        <v>29</v>
      </c>
      <c r="D122" s="41">
        <v>1939</v>
      </c>
      <c r="E122" s="42">
        <v>1250</v>
      </c>
      <c r="F122" s="43">
        <v>1024</v>
      </c>
      <c r="G122" s="43">
        <v>27</v>
      </c>
      <c r="H122" s="44" t="s">
        <v>12</v>
      </c>
      <c r="I122" s="44">
        <v>25</v>
      </c>
      <c r="J122" s="42">
        <v>689</v>
      </c>
      <c r="K122" s="43">
        <v>616</v>
      </c>
      <c r="L122" s="43">
        <v>9</v>
      </c>
      <c r="M122" s="44" t="s">
        <v>12</v>
      </c>
      <c r="N122" s="44">
        <v>7</v>
      </c>
    </row>
    <row r="123" spans="1:14" s="38" customFormat="1" ht="13.5" customHeight="1">
      <c r="A123" s="39"/>
      <c r="B123" s="39"/>
      <c r="C123" s="40" t="s">
        <v>30</v>
      </c>
      <c r="D123" s="41">
        <v>1820</v>
      </c>
      <c r="E123" s="42">
        <v>1141</v>
      </c>
      <c r="F123" s="43">
        <v>912</v>
      </c>
      <c r="G123" s="43">
        <v>31</v>
      </c>
      <c r="H123" s="44" t="s">
        <v>12</v>
      </c>
      <c r="I123" s="44">
        <v>24</v>
      </c>
      <c r="J123" s="42">
        <v>679</v>
      </c>
      <c r="K123" s="43">
        <v>579</v>
      </c>
      <c r="L123" s="43">
        <v>10</v>
      </c>
      <c r="M123" s="44" t="s">
        <v>12</v>
      </c>
      <c r="N123" s="44">
        <v>5</v>
      </c>
    </row>
    <row r="124" spans="1:14" s="38" customFormat="1" ht="13.5" customHeight="1">
      <c r="A124" s="39"/>
      <c r="B124" s="39"/>
      <c r="C124" s="40" t="s">
        <v>31</v>
      </c>
      <c r="D124" s="41">
        <v>1687</v>
      </c>
      <c r="E124" s="42">
        <v>1106</v>
      </c>
      <c r="F124" s="43">
        <v>861</v>
      </c>
      <c r="G124" s="43">
        <v>42</v>
      </c>
      <c r="H124" s="44">
        <v>1</v>
      </c>
      <c r="I124" s="44">
        <v>19</v>
      </c>
      <c r="J124" s="42">
        <v>581</v>
      </c>
      <c r="K124" s="43">
        <v>500</v>
      </c>
      <c r="L124" s="43">
        <v>16</v>
      </c>
      <c r="M124" s="44">
        <v>1</v>
      </c>
      <c r="N124" s="44">
        <v>12</v>
      </c>
    </row>
    <row r="125" spans="2:14" s="7" customFormat="1" ht="16.5" customHeight="1">
      <c r="B125" s="45"/>
      <c r="C125" s="40" t="s">
        <v>19</v>
      </c>
      <c r="D125" s="41">
        <f aca="true" t="shared" si="18" ref="D125:N125">SUM(D126:D130)</f>
        <v>7320</v>
      </c>
      <c r="E125" s="41">
        <f t="shared" si="18"/>
        <v>4685</v>
      </c>
      <c r="F125" s="41">
        <f t="shared" si="18"/>
        <v>3343</v>
      </c>
      <c r="G125" s="41">
        <f t="shared" si="18"/>
        <v>229</v>
      </c>
      <c r="H125" s="41">
        <f t="shared" si="18"/>
        <v>10</v>
      </c>
      <c r="I125" s="41">
        <f t="shared" si="18"/>
        <v>281</v>
      </c>
      <c r="J125" s="41">
        <f t="shared" si="18"/>
        <v>2635</v>
      </c>
      <c r="K125" s="41">
        <f t="shared" si="18"/>
        <v>2162</v>
      </c>
      <c r="L125" s="41">
        <f t="shared" si="18"/>
        <v>85</v>
      </c>
      <c r="M125" s="41">
        <f t="shared" si="18"/>
        <v>8</v>
      </c>
      <c r="N125" s="41">
        <f t="shared" si="18"/>
        <v>71</v>
      </c>
    </row>
    <row r="126" spans="1:14" s="38" customFormat="1" ht="13.5" customHeight="1">
      <c r="A126" s="39"/>
      <c r="B126" s="39"/>
      <c r="C126" s="40" t="s">
        <v>32</v>
      </c>
      <c r="D126" s="41">
        <v>1586</v>
      </c>
      <c r="E126" s="42">
        <v>1013</v>
      </c>
      <c r="F126" s="43">
        <v>760</v>
      </c>
      <c r="G126" s="43">
        <v>47</v>
      </c>
      <c r="H126" s="44">
        <v>2</v>
      </c>
      <c r="I126" s="44">
        <v>46</v>
      </c>
      <c r="J126" s="42">
        <v>573</v>
      </c>
      <c r="K126" s="43">
        <v>475</v>
      </c>
      <c r="L126" s="43">
        <v>19</v>
      </c>
      <c r="M126" s="44">
        <v>1</v>
      </c>
      <c r="N126" s="44">
        <v>8</v>
      </c>
    </row>
    <row r="127" spans="1:14" s="38" customFormat="1" ht="13.5" customHeight="1">
      <c r="A127" s="39"/>
      <c r="B127" s="39"/>
      <c r="C127" s="40" t="s">
        <v>33</v>
      </c>
      <c r="D127" s="41">
        <v>1506</v>
      </c>
      <c r="E127" s="42">
        <v>957</v>
      </c>
      <c r="F127" s="43">
        <v>711</v>
      </c>
      <c r="G127" s="43">
        <v>43</v>
      </c>
      <c r="H127" s="44">
        <v>2</v>
      </c>
      <c r="I127" s="44">
        <v>56</v>
      </c>
      <c r="J127" s="42">
        <v>549</v>
      </c>
      <c r="K127" s="43">
        <v>444</v>
      </c>
      <c r="L127" s="43">
        <v>17</v>
      </c>
      <c r="M127" s="44">
        <v>2</v>
      </c>
      <c r="N127" s="44">
        <v>10</v>
      </c>
    </row>
    <row r="128" spans="1:14" s="38" customFormat="1" ht="13.5" customHeight="1">
      <c r="A128" s="39"/>
      <c r="B128" s="39"/>
      <c r="C128" s="40" t="s">
        <v>34</v>
      </c>
      <c r="D128" s="41">
        <v>1469</v>
      </c>
      <c r="E128" s="42">
        <v>955</v>
      </c>
      <c r="F128" s="43">
        <v>677</v>
      </c>
      <c r="G128" s="43">
        <v>49</v>
      </c>
      <c r="H128" s="44">
        <v>3</v>
      </c>
      <c r="I128" s="44">
        <v>48</v>
      </c>
      <c r="J128" s="42">
        <v>514</v>
      </c>
      <c r="K128" s="43">
        <v>430</v>
      </c>
      <c r="L128" s="43">
        <v>13</v>
      </c>
      <c r="M128" s="44" t="s">
        <v>12</v>
      </c>
      <c r="N128" s="44">
        <v>12</v>
      </c>
    </row>
    <row r="129" spans="1:14" s="38" customFormat="1" ht="13.5" customHeight="1">
      <c r="A129" s="39"/>
      <c r="B129" s="39"/>
      <c r="C129" s="40" t="s">
        <v>35</v>
      </c>
      <c r="D129" s="41">
        <v>1415</v>
      </c>
      <c r="E129" s="42">
        <v>885</v>
      </c>
      <c r="F129" s="43">
        <v>629</v>
      </c>
      <c r="G129" s="43">
        <v>53</v>
      </c>
      <c r="H129" s="44">
        <v>1</v>
      </c>
      <c r="I129" s="44">
        <v>59</v>
      </c>
      <c r="J129" s="42">
        <v>530</v>
      </c>
      <c r="K129" s="43">
        <v>438</v>
      </c>
      <c r="L129" s="43">
        <v>15</v>
      </c>
      <c r="M129" s="44">
        <v>1</v>
      </c>
      <c r="N129" s="44">
        <v>16</v>
      </c>
    </row>
    <row r="130" spans="1:14" s="38" customFormat="1" ht="13.5" customHeight="1">
      <c r="A130" s="39"/>
      <c r="B130" s="39"/>
      <c r="C130" s="40" t="s">
        <v>36</v>
      </c>
      <c r="D130" s="41">
        <v>1344</v>
      </c>
      <c r="E130" s="42">
        <v>875</v>
      </c>
      <c r="F130" s="43">
        <v>566</v>
      </c>
      <c r="G130" s="43">
        <v>37</v>
      </c>
      <c r="H130" s="44">
        <v>2</v>
      </c>
      <c r="I130" s="44">
        <v>72</v>
      </c>
      <c r="J130" s="42">
        <v>469</v>
      </c>
      <c r="K130" s="43">
        <v>375</v>
      </c>
      <c r="L130" s="43">
        <v>21</v>
      </c>
      <c r="M130" s="44">
        <v>4</v>
      </c>
      <c r="N130" s="44">
        <v>25</v>
      </c>
    </row>
    <row r="131" spans="2:14" s="7" customFormat="1" ht="16.5" customHeight="1">
      <c r="B131" s="45"/>
      <c r="C131" s="40" t="s">
        <v>20</v>
      </c>
      <c r="D131" s="41">
        <f aca="true" t="shared" si="19" ref="D131:N131">SUM(D132:D136)</f>
        <v>6833</v>
      </c>
      <c r="E131" s="41">
        <f t="shared" si="19"/>
        <v>4351</v>
      </c>
      <c r="F131" s="41">
        <f t="shared" si="19"/>
        <v>2804</v>
      </c>
      <c r="G131" s="41">
        <f t="shared" si="19"/>
        <v>264</v>
      </c>
      <c r="H131" s="41">
        <f t="shared" si="19"/>
        <v>10</v>
      </c>
      <c r="I131" s="41">
        <f t="shared" si="19"/>
        <v>484</v>
      </c>
      <c r="J131" s="41">
        <f t="shared" si="19"/>
        <v>2482</v>
      </c>
      <c r="K131" s="41">
        <f t="shared" si="19"/>
        <v>1830</v>
      </c>
      <c r="L131" s="41">
        <f t="shared" si="19"/>
        <v>87</v>
      </c>
      <c r="M131" s="41">
        <f t="shared" si="19"/>
        <v>14</v>
      </c>
      <c r="N131" s="41">
        <f t="shared" si="19"/>
        <v>159</v>
      </c>
    </row>
    <row r="132" spans="1:14" s="38" customFormat="1" ht="13.5" customHeight="1">
      <c r="A132" s="39"/>
      <c r="B132" s="39"/>
      <c r="C132" s="40" t="s">
        <v>37</v>
      </c>
      <c r="D132" s="41">
        <v>1362</v>
      </c>
      <c r="E132" s="42">
        <v>872</v>
      </c>
      <c r="F132" s="43">
        <v>581</v>
      </c>
      <c r="G132" s="43">
        <v>44</v>
      </c>
      <c r="H132" s="44">
        <v>1</v>
      </c>
      <c r="I132" s="44">
        <v>73</v>
      </c>
      <c r="J132" s="42">
        <v>490</v>
      </c>
      <c r="K132" s="43">
        <v>351</v>
      </c>
      <c r="L132" s="43">
        <v>17</v>
      </c>
      <c r="M132" s="44">
        <v>1</v>
      </c>
      <c r="N132" s="44">
        <v>29</v>
      </c>
    </row>
    <row r="133" spans="1:14" s="38" customFormat="1" ht="13.5" customHeight="1">
      <c r="A133" s="39"/>
      <c r="B133" s="39"/>
      <c r="C133" s="40" t="s">
        <v>38</v>
      </c>
      <c r="D133" s="41">
        <v>1325</v>
      </c>
      <c r="E133" s="42">
        <v>845</v>
      </c>
      <c r="F133" s="43">
        <v>549</v>
      </c>
      <c r="G133" s="43">
        <v>59</v>
      </c>
      <c r="H133" s="44">
        <v>3</v>
      </c>
      <c r="I133" s="44">
        <v>84</v>
      </c>
      <c r="J133" s="42">
        <v>480</v>
      </c>
      <c r="K133" s="43">
        <v>375</v>
      </c>
      <c r="L133" s="43">
        <v>16</v>
      </c>
      <c r="M133" s="44">
        <v>3</v>
      </c>
      <c r="N133" s="44">
        <v>25</v>
      </c>
    </row>
    <row r="134" spans="1:14" s="38" customFormat="1" ht="13.5" customHeight="1">
      <c r="A134" s="39"/>
      <c r="B134" s="39"/>
      <c r="C134" s="40" t="s">
        <v>39</v>
      </c>
      <c r="D134" s="41">
        <v>1292</v>
      </c>
      <c r="E134" s="42">
        <v>818</v>
      </c>
      <c r="F134" s="43">
        <v>544</v>
      </c>
      <c r="G134" s="43">
        <v>42</v>
      </c>
      <c r="H134" s="44" t="s">
        <v>12</v>
      </c>
      <c r="I134" s="44">
        <v>99</v>
      </c>
      <c r="J134" s="42">
        <v>474</v>
      </c>
      <c r="K134" s="43">
        <v>361</v>
      </c>
      <c r="L134" s="43">
        <v>10</v>
      </c>
      <c r="M134" s="44">
        <v>4</v>
      </c>
      <c r="N134" s="44">
        <v>31</v>
      </c>
    </row>
    <row r="135" spans="1:14" s="38" customFormat="1" ht="13.5" customHeight="1">
      <c r="A135" s="39"/>
      <c r="B135" s="39"/>
      <c r="C135" s="40" t="s">
        <v>40</v>
      </c>
      <c r="D135" s="41">
        <v>1352</v>
      </c>
      <c r="E135" s="42">
        <v>853</v>
      </c>
      <c r="F135" s="43">
        <v>534</v>
      </c>
      <c r="G135" s="43">
        <v>49</v>
      </c>
      <c r="H135" s="44">
        <v>5</v>
      </c>
      <c r="I135" s="44">
        <v>107</v>
      </c>
      <c r="J135" s="42">
        <v>499</v>
      </c>
      <c r="K135" s="43">
        <v>358</v>
      </c>
      <c r="L135" s="43">
        <v>20</v>
      </c>
      <c r="M135" s="44">
        <v>4</v>
      </c>
      <c r="N135" s="44">
        <v>30</v>
      </c>
    </row>
    <row r="136" spans="1:14" s="38" customFormat="1" ht="13.5" customHeight="1">
      <c r="A136" s="39"/>
      <c r="B136" s="39"/>
      <c r="C136" s="40" t="s">
        <v>41</v>
      </c>
      <c r="D136" s="41">
        <v>1502</v>
      </c>
      <c r="E136" s="42">
        <v>963</v>
      </c>
      <c r="F136" s="43">
        <v>596</v>
      </c>
      <c r="G136" s="43">
        <v>70</v>
      </c>
      <c r="H136" s="44">
        <v>1</v>
      </c>
      <c r="I136" s="44">
        <v>121</v>
      </c>
      <c r="J136" s="42">
        <v>539</v>
      </c>
      <c r="K136" s="43">
        <v>385</v>
      </c>
      <c r="L136" s="43">
        <v>24</v>
      </c>
      <c r="M136" s="44">
        <v>2</v>
      </c>
      <c r="N136" s="44">
        <v>44</v>
      </c>
    </row>
    <row r="137" spans="2:14" s="7" customFormat="1" ht="16.5" customHeight="1">
      <c r="B137" s="45"/>
      <c r="C137" s="40" t="s">
        <v>86</v>
      </c>
      <c r="D137" s="41">
        <f aca="true" t="shared" si="20" ref="D137:N137">SUM(D138:D142)</f>
        <v>8061</v>
      </c>
      <c r="E137" s="41">
        <f t="shared" si="20"/>
        <v>5145</v>
      </c>
      <c r="F137" s="41">
        <f t="shared" si="20"/>
        <v>3081</v>
      </c>
      <c r="G137" s="41">
        <f t="shared" si="20"/>
        <v>503</v>
      </c>
      <c r="H137" s="41">
        <f t="shared" si="20"/>
        <v>11</v>
      </c>
      <c r="I137" s="41">
        <f t="shared" si="20"/>
        <v>800</v>
      </c>
      <c r="J137" s="41">
        <f t="shared" si="20"/>
        <v>2916</v>
      </c>
      <c r="K137" s="41">
        <f t="shared" si="20"/>
        <v>1950</v>
      </c>
      <c r="L137" s="41">
        <f t="shared" si="20"/>
        <v>106</v>
      </c>
      <c r="M137" s="41">
        <f t="shared" si="20"/>
        <v>33</v>
      </c>
      <c r="N137" s="41">
        <f t="shared" si="20"/>
        <v>434</v>
      </c>
    </row>
    <row r="138" spans="1:14" s="38" customFormat="1" ht="13.5" customHeight="1">
      <c r="A138" s="39"/>
      <c r="B138" s="39"/>
      <c r="C138" s="40" t="s">
        <v>42</v>
      </c>
      <c r="D138" s="41">
        <v>1596</v>
      </c>
      <c r="E138" s="42">
        <v>1034</v>
      </c>
      <c r="F138" s="43">
        <v>674</v>
      </c>
      <c r="G138" s="43">
        <v>83</v>
      </c>
      <c r="H138" s="44">
        <v>1</v>
      </c>
      <c r="I138" s="44">
        <v>123</v>
      </c>
      <c r="J138" s="42">
        <v>562</v>
      </c>
      <c r="K138" s="43">
        <v>398</v>
      </c>
      <c r="L138" s="43">
        <v>18</v>
      </c>
      <c r="M138" s="44">
        <v>5</v>
      </c>
      <c r="N138" s="44">
        <v>65</v>
      </c>
    </row>
    <row r="139" spans="1:14" s="38" customFormat="1" ht="13.5" customHeight="1">
      <c r="A139" s="39"/>
      <c r="B139" s="39"/>
      <c r="C139" s="40" t="s">
        <v>43</v>
      </c>
      <c r="D139" s="41">
        <v>1619</v>
      </c>
      <c r="E139" s="42">
        <v>1043</v>
      </c>
      <c r="F139" s="43">
        <v>600</v>
      </c>
      <c r="G139" s="43">
        <v>103</v>
      </c>
      <c r="H139" s="44">
        <v>2</v>
      </c>
      <c r="I139" s="44">
        <v>167</v>
      </c>
      <c r="J139" s="42">
        <v>576</v>
      </c>
      <c r="K139" s="43">
        <v>396</v>
      </c>
      <c r="L139" s="43">
        <v>19</v>
      </c>
      <c r="M139" s="44">
        <v>5</v>
      </c>
      <c r="N139" s="44">
        <v>76</v>
      </c>
    </row>
    <row r="140" spans="1:14" s="38" customFormat="1" ht="13.5" customHeight="1">
      <c r="A140" s="39"/>
      <c r="B140" s="39"/>
      <c r="C140" s="40" t="s">
        <v>44</v>
      </c>
      <c r="D140" s="41">
        <v>1526</v>
      </c>
      <c r="E140" s="42">
        <v>986</v>
      </c>
      <c r="F140" s="43">
        <v>596</v>
      </c>
      <c r="G140" s="43">
        <v>98</v>
      </c>
      <c r="H140" s="44">
        <v>2</v>
      </c>
      <c r="I140" s="44">
        <v>144</v>
      </c>
      <c r="J140" s="42">
        <v>540</v>
      </c>
      <c r="K140" s="43">
        <v>371</v>
      </c>
      <c r="L140" s="43">
        <v>25</v>
      </c>
      <c r="M140" s="44">
        <v>4</v>
      </c>
      <c r="N140" s="44">
        <v>76</v>
      </c>
    </row>
    <row r="141" spans="1:14" s="38" customFormat="1" ht="13.5" customHeight="1">
      <c r="A141" s="39"/>
      <c r="B141" s="39"/>
      <c r="C141" s="40" t="s">
        <v>45</v>
      </c>
      <c r="D141" s="41">
        <v>1721</v>
      </c>
      <c r="E141" s="42">
        <v>1106</v>
      </c>
      <c r="F141" s="43">
        <v>633</v>
      </c>
      <c r="G141" s="43">
        <v>120</v>
      </c>
      <c r="H141" s="44">
        <v>4</v>
      </c>
      <c r="I141" s="44">
        <v>192</v>
      </c>
      <c r="J141" s="42">
        <v>615</v>
      </c>
      <c r="K141" s="43">
        <v>400</v>
      </c>
      <c r="L141" s="43">
        <v>27</v>
      </c>
      <c r="M141" s="44">
        <v>9</v>
      </c>
      <c r="N141" s="44">
        <v>98</v>
      </c>
    </row>
    <row r="142" spans="1:14" s="38" customFormat="1" ht="13.5" customHeight="1">
      <c r="A142" s="39"/>
      <c r="B142" s="39"/>
      <c r="C142" s="40" t="s">
        <v>46</v>
      </c>
      <c r="D142" s="41">
        <v>1599</v>
      </c>
      <c r="E142" s="42">
        <v>976</v>
      </c>
      <c r="F142" s="43">
        <v>578</v>
      </c>
      <c r="G142" s="43">
        <v>99</v>
      </c>
      <c r="H142" s="44">
        <v>2</v>
      </c>
      <c r="I142" s="44">
        <v>174</v>
      </c>
      <c r="J142" s="42">
        <v>623</v>
      </c>
      <c r="K142" s="43">
        <v>385</v>
      </c>
      <c r="L142" s="43">
        <v>17</v>
      </c>
      <c r="M142" s="44">
        <v>10</v>
      </c>
      <c r="N142" s="44">
        <v>119</v>
      </c>
    </row>
    <row r="143" spans="2:14" s="7" customFormat="1" ht="16.5" customHeight="1">
      <c r="B143" s="45"/>
      <c r="C143" s="40" t="s">
        <v>87</v>
      </c>
      <c r="D143" s="41">
        <f aca="true" t="shared" si="21" ref="D143:N143">SUM(D144:D148)</f>
        <v>7731</v>
      </c>
      <c r="E143" s="41">
        <f t="shared" si="21"/>
        <v>4860</v>
      </c>
      <c r="F143" s="41">
        <f t="shared" si="21"/>
        <v>2410</v>
      </c>
      <c r="G143" s="41">
        <f t="shared" si="21"/>
        <v>771</v>
      </c>
      <c r="H143" s="41">
        <f t="shared" si="21"/>
        <v>35</v>
      </c>
      <c r="I143" s="41">
        <f t="shared" si="21"/>
        <v>957</v>
      </c>
      <c r="J143" s="41">
        <f t="shared" si="21"/>
        <v>2871</v>
      </c>
      <c r="K143" s="41">
        <f t="shared" si="21"/>
        <v>1624</v>
      </c>
      <c r="L143" s="41">
        <f t="shared" si="21"/>
        <v>156</v>
      </c>
      <c r="M143" s="41">
        <f t="shared" si="21"/>
        <v>85</v>
      </c>
      <c r="N143" s="41">
        <f t="shared" si="21"/>
        <v>770</v>
      </c>
    </row>
    <row r="144" spans="1:14" s="38" customFormat="1" ht="13.5" customHeight="1">
      <c r="A144" s="39"/>
      <c r="B144" s="39"/>
      <c r="C144" s="40" t="s">
        <v>47</v>
      </c>
      <c r="D144" s="41">
        <v>1587</v>
      </c>
      <c r="E144" s="42">
        <v>1006</v>
      </c>
      <c r="F144" s="43">
        <v>516</v>
      </c>
      <c r="G144" s="43">
        <v>131</v>
      </c>
      <c r="H144" s="44">
        <v>9</v>
      </c>
      <c r="I144" s="44">
        <v>177</v>
      </c>
      <c r="J144" s="42">
        <v>581</v>
      </c>
      <c r="K144" s="43">
        <v>343</v>
      </c>
      <c r="L144" s="43">
        <v>27</v>
      </c>
      <c r="M144" s="44">
        <v>14</v>
      </c>
      <c r="N144" s="44">
        <v>136</v>
      </c>
    </row>
    <row r="145" spans="1:14" s="38" customFormat="1" ht="13.5" customHeight="1">
      <c r="A145" s="39"/>
      <c r="B145" s="39"/>
      <c r="C145" s="40" t="s">
        <v>48</v>
      </c>
      <c r="D145" s="41">
        <v>1583</v>
      </c>
      <c r="E145" s="42">
        <v>1022</v>
      </c>
      <c r="F145" s="43">
        <v>537</v>
      </c>
      <c r="G145" s="43">
        <v>142</v>
      </c>
      <c r="H145" s="44">
        <v>7</v>
      </c>
      <c r="I145" s="44">
        <v>194</v>
      </c>
      <c r="J145" s="42">
        <v>561</v>
      </c>
      <c r="K145" s="43">
        <v>347</v>
      </c>
      <c r="L145" s="43">
        <v>23</v>
      </c>
      <c r="M145" s="44">
        <v>13</v>
      </c>
      <c r="N145" s="44">
        <v>143</v>
      </c>
    </row>
    <row r="146" spans="1:14" s="38" customFormat="1" ht="13.5" customHeight="1">
      <c r="A146" s="39"/>
      <c r="B146" s="39"/>
      <c r="C146" s="40" t="s">
        <v>49</v>
      </c>
      <c r="D146" s="41">
        <v>1600</v>
      </c>
      <c r="E146" s="42">
        <v>1041</v>
      </c>
      <c r="F146" s="43">
        <v>497</v>
      </c>
      <c r="G146" s="43">
        <v>185</v>
      </c>
      <c r="H146" s="44">
        <v>6</v>
      </c>
      <c r="I146" s="44">
        <v>211</v>
      </c>
      <c r="J146" s="42">
        <v>559</v>
      </c>
      <c r="K146" s="43">
        <v>330</v>
      </c>
      <c r="L146" s="43">
        <v>34</v>
      </c>
      <c r="M146" s="44">
        <v>15</v>
      </c>
      <c r="N146" s="44">
        <v>140</v>
      </c>
    </row>
    <row r="147" spans="1:14" s="38" customFormat="1" ht="13.5" customHeight="1">
      <c r="A147" s="39"/>
      <c r="B147" s="39"/>
      <c r="C147" s="40" t="s">
        <v>50</v>
      </c>
      <c r="D147" s="41">
        <v>1597</v>
      </c>
      <c r="E147" s="42">
        <v>992</v>
      </c>
      <c r="F147" s="43">
        <v>472</v>
      </c>
      <c r="G147" s="43">
        <v>180</v>
      </c>
      <c r="H147" s="44">
        <v>6</v>
      </c>
      <c r="I147" s="44">
        <v>209</v>
      </c>
      <c r="J147" s="42">
        <v>605</v>
      </c>
      <c r="K147" s="43">
        <v>319</v>
      </c>
      <c r="L147" s="43">
        <v>42</v>
      </c>
      <c r="M147" s="44">
        <v>19</v>
      </c>
      <c r="N147" s="44">
        <v>179</v>
      </c>
    </row>
    <row r="148" spans="1:14" s="38" customFormat="1" ht="13.5" customHeight="1">
      <c r="A148" s="39"/>
      <c r="B148" s="39"/>
      <c r="C148" s="40" t="s">
        <v>51</v>
      </c>
      <c r="D148" s="41">
        <v>1364</v>
      </c>
      <c r="E148" s="42">
        <v>799</v>
      </c>
      <c r="F148" s="43">
        <v>388</v>
      </c>
      <c r="G148" s="43">
        <v>133</v>
      </c>
      <c r="H148" s="44">
        <v>7</v>
      </c>
      <c r="I148" s="44">
        <v>166</v>
      </c>
      <c r="J148" s="42">
        <v>565</v>
      </c>
      <c r="K148" s="43">
        <v>285</v>
      </c>
      <c r="L148" s="43">
        <v>30</v>
      </c>
      <c r="M148" s="44">
        <v>24</v>
      </c>
      <c r="N148" s="44">
        <v>172</v>
      </c>
    </row>
    <row r="149" spans="2:14" s="7" customFormat="1" ht="16.5" customHeight="1">
      <c r="B149" s="45"/>
      <c r="C149" s="40" t="s">
        <v>88</v>
      </c>
      <c r="D149" s="41">
        <f aca="true" t="shared" si="22" ref="D149:N149">SUM(D150:D154)</f>
        <v>8252</v>
      </c>
      <c r="E149" s="41">
        <f t="shared" si="22"/>
        <v>4881</v>
      </c>
      <c r="F149" s="41">
        <f t="shared" si="22"/>
        <v>2248</v>
      </c>
      <c r="G149" s="41">
        <f t="shared" si="22"/>
        <v>917</v>
      </c>
      <c r="H149" s="41">
        <f t="shared" si="22"/>
        <v>80</v>
      </c>
      <c r="I149" s="41">
        <f t="shared" si="22"/>
        <v>1092</v>
      </c>
      <c r="J149" s="41">
        <f t="shared" si="22"/>
        <v>3371</v>
      </c>
      <c r="K149" s="41">
        <f t="shared" si="22"/>
        <v>1477</v>
      </c>
      <c r="L149" s="41">
        <f t="shared" si="22"/>
        <v>320</v>
      </c>
      <c r="M149" s="41">
        <f t="shared" si="22"/>
        <v>202</v>
      </c>
      <c r="N149" s="41">
        <f t="shared" si="22"/>
        <v>1150</v>
      </c>
    </row>
    <row r="150" spans="1:14" s="38" customFormat="1" ht="13.5" customHeight="1">
      <c r="A150" s="39"/>
      <c r="B150" s="39"/>
      <c r="C150" s="40" t="s">
        <v>52</v>
      </c>
      <c r="D150" s="41">
        <v>1714</v>
      </c>
      <c r="E150" s="42">
        <v>1055</v>
      </c>
      <c r="F150" s="43">
        <v>511</v>
      </c>
      <c r="G150" s="43">
        <v>192</v>
      </c>
      <c r="H150" s="44">
        <v>16</v>
      </c>
      <c r="I150" s="44">
        <v>235</v>
      </c>
      <c r="J150" s="42">
        <v>659</v>
      </c>
      <c r="K150" s="43">
        <v>329</v>
      </c>
      <c r="L150" s="43">
        <v>63</v>
      </c>
      <c r="M150" s="44">
        <v>23</v>
      </c>
      <c r="N150" s="44">
        <v>206</v>
      </c>
    </row>
    <row r="151" spans="1:14" s="38" customFormat="1" ht="13.5" customHeight="1">
      <c r="A151" s="39"/>
      <c r="B151" s="39"/>
      <c r="C151" s="40" t="s">
        <v>53</v>
      </c>
      <c r="D151" s="41">
        <v>1554</v>
      </c>
      <c r="E151" s="42">
        <v>917</v>
      </c>
      <c r="F151" s="43">
        <v>411</v>
      </c>
      <c r="G151" s="43">
        <v>197</v>
      </c>
      <c r="H151" s="44">
        <v>10</v>
      </c>
      <c r="I151" s="44">
        <v>184</v>
      </c>
      <c r="J151" s="42">
        <v>637</v>
      </c>
      <c r="K151" s="43">
        <v>291</v>
      </c>
      <c r="L151" s="43">
        <v>48</v>
      </c>
      <c r="M151" s="44">
        <v>42</v>
      </c>
      <c r="N151" s="44">
        <v>222</v>
      </c>
    </row>
    <row r="152" spans="1:14" s="38" customFormat="1" ht="13.5" customHeight="1">
      <c r="A152" s="39"/>
      <c r="B152" s="39"/>
      <c r="C152" s="40" t="s">
        <v>54</v>
      </c>
      <c r="D152" s="41">
        <v>1664</v>
      </c>
      <c r="E152" s="42">
        <v>965</v>
      </c>
      <c r="F152" s="43">
        <v>439</v>
      </c>
      <c r="G152" s="43">
        <v>204</v>
      </c>
      <c r="H152" s="44">
        <v>21</v>
      </c>
      <c r="I152" s="44">
        <v>199</v>
      </c>
      <c r="J152" s="42">
        <v>699</v>
      </c>
      <c r="K152" s="43">
        <v>280</v>
      </c>
      <c r="L152" s="43">
        <v>71</v>
      </c>
      <c r="M152" s="44">
        <v>37</v>
      </c>
      <c r="N152" s="44">
        <v>254</v>
      </c>
    </row>
    <row r="153" spans="1:14" s="38" customFormat="1" ht="13.5" customHeight="1">
      <c r="A153" s="39"/>
      <c r="B153" s="39"/>
      <c r="C153" s="40" t="s">
        <v>55</v>
      </c>
      <c r="D153" s="41">
        <v>1610</v>
      </c>
      <c r="E153" s="42">
        <v>940</v>
      </c>
      <c r="F153" s="43">
        <v>427</v>
      </c>
      <c r="G153" s="43">
        <v>164</v>
      </c>
      <c r="H153" s="44">
        <v>12</v>
      </c>
      <c r="I153" s="44">
        <v>223</v>
      </c>
      <c r="J153" s="42">
        <v>670</v>
      </c>
      <c r="K153" s="43">
        <v>288</v>
      </c>
      <c r="L153" s="43">
        <v>78</v>
      </c>
      <c r="M153" s="44">
        <v>47</v>
      </c>
      <c r="N153" s="44">
        <v>209</v>
      </c>
    </row>
    <row r="154" spans="1:14" s="38" customFormat="1" ht="13.5" customHeight="1">
      <c r="A154" s="39"/>
      <c r="B154" s="39"/>
      <c r="C154" s="40" t="s">
        <v>56</v>
      </c>
      <c r="D154" s="41">
        <v>1710</v>
      </c>
      <c r="E154" s="42">
        <v>1004</v>
      </c>
      <c r="F154" s="43">
        <v>460</v>
      </c>
      <c r="G154" s="43">
        <v>160</v>
      </c>
      <c r="H154" s="44">
        <v>21</v>
      </c>
      <c r="I154" s="44">
        <v>251</v>
      </c>
      <c r="J154" s="42">
        <v>706</v>
      </c>
      <c r="K154" s="43">
        <v>289</v>
      </c>
      <c r="L154" s="43">
        <v>60</v>
      </c>
      <c r="M154" s="44">
        <v>53</v>
      </c>
      <c r="N154" s="44">
        <v>259</v>
      </c>
    </row>
    <row r="155" spans="2:14" s="7" customFormat="1" ht="16.5" customHeight="1">
      <c r="B155" s="45"/>
      <c r="C155" s="40" t="s">
        <v>89</v>
      </c>
      <c r="D155" s="41">
        <f aca="true" t="shared" si="23" ref="D155:N155">SUM(D156:D160)</f>
        <v>9052</v>
      </c>
      <c r="E155" s="41">
        <f t="shared" si="23"/>
        <v>5023</v>
      </c>
      <c r="F155" s="41">
        <f t="shared" si="23"/>
        <v>2084</v>
      </c>
      <c r="G155" s="41">
        <f t="shared" si="23"/>
        <v>887</v>
      </c>
      <c r="H155" s="41">
        <f t="shared" si="23"/>
        <v>178</v>
      </c>
      <c r="I155" s="41">
        <f t="shared" si="23"/>
        <v>1331</v>
      </c>
      <c r="J155" s="41">
        <f t="shared" si="23"/>
        <v>4029</v>
      </c>
      <c r="K155" s="41">
        <f t="shared" si="23"/>
        <v>1252</v>
      </c>
      <c r="L155" s="41">
        <f t="shared" si="23"/>
        <v>360</v>
      </c>
      <c r="M155" s="41">
        <f t="shared" si="23"/>
        <v>564</v>
      </c>
      <c r="N155" s="41">
        <f t="shared" si="23"/>
        <v>1585</v>
      </c>
    </row>
    <row r="156" spans="1:14" s="38" customFormat="1" ht="13.5" customHeight="1">
      <c r="A156" s="39"/>
      <c r="B156" s="39"/>
      <c r="C156" s="40" t="s">
        <v>57</v>
      </c>
      <c r="D156" s="41">
        <v>1680</v>
      </c>
      <c r="E156" s="42">
        <v>955</v>
      </c>
      <c r="F156" s="43">
        <v>387</v>
      </c>
      <c r="G156" s="43">
        <v>194</v>
      </c>
      <c r="H156" s="44">
        <v>23</v>
      </c>
      <c r="I156" s="44">
        <v>216</v>
      </c>
      <c r="J156" s="42">
        <v>725</v>
      </c>
      <c r="K156" s="43">
        <v>227</v>
      </c>
      <c r="L156" s="43">
        <v>65</v>
      </c>
      <c r="M156" s="44">
        <v>78</v>
      </c>
      <c r="N156" s="44">
        <v>275</v>
      </c>
    </row>
    <row r="157" spans="1:14" s="38" customFormat="1" ht="13.5" customHeight="1">
      <c r="A157" s="39"/>
      <c r="B157" s="39"/>
      <c r="C157" s="40" t="s">
        <v>58</v>
      </c>
      <c r="D157" s="41">
        <v>1779</v>
      </c>
      <c r="E157" s="42">
        <v>996</v>
      </c>
      <c r="F157" s="43">
        <v>417</v>
      </c>
      <c r="G157" s="43">
        <v>183</v>
      </c>
      <c r="H157" s="44">
        <v>24</v>
      </c>
      <c r="I157" s="44">
        <v>279</v>
      </c>
      <c r="J157" s="42">
        <v>783</v>
      </c>
      <c r="K157" s="43">
        <v>255</v>
      </c>
      <c r="L157" s="43">
        <v>78</v>
      </c>
      <c r="M157" s="44">
        <v>77</v>
      </c>
      <c r="N157" s="44">
        <v>332</v>
      </c>
    </row>
    <row r="158" spans="1:14" s="38" customFormat="1" ht="13.5" customHeight="1">
      <c r="A158" s="39"/>
      <c r="B158" s="39"/>
      <c r="C158" s="40" t="s">
        <v>59</v>
      </c>
      <c r="D158" s="41">
        <v>1786</v>
      </c>
      <c r="E158" s="42">
        <v>992</v>
      </c>
      <c r="F158" s="43">
        <v>420</v>
      </c>
      <c r="G158" s="43">
        <v>168</v>
      </c>
      <c r="H158" s="44">
        <v>31</v>
      </c>
      <c r="I158" s="44">
        <v>265</v>
      </c>
      <c r="J158" s="42">
        <v>794</v>
      </c>
      <c r="K158" s="43">
        <v>256</v>
      </c>
      <c r="L158" s="43">
        <v>76</v>
      </c>
      <c r="M158" s="44">
        <v>105</v>
      </c>
      <c r="N158" s="44">
        <v>304</v>
      </c>
    </row>
    <row r="159" spans="1:14" s="38" customFormat="1" ht="13.5" customHeight="1">
      <c r="A159" s="39"/>
      <c r="B159" s="39"/>
      <c r="C159" s="40" t="s">
        <v>60</v>
      </c>
      <c r="D159" s="41">
        <v>1813</v>
      </c>
      <c r="E159" s="42">
        <v>1032</v>
      </c>
      <c r="F159" s="43">
        <v>419</v>
      </c>
      <c r="G159" s="43">
        <v>178</v>
      </c>
      <c r="H159" s="44">
        <v>39</v>
      </c>
      <c r="I159" s="44">
        <v>298</v>
      </c>
      <c r="J159" s="42">
        <v>781</v>
      </c>
      <c r="K159" s="43">
        <v>238</v>
      </c>
      <c r="L159" s="43">
        <v>66</v>
      </c>
      <c r="M159" s="44">
        <v>126</v>
      </c>
      <c r="N159" s="44">
        <v>323</v>
      </c>
    </row>
    <row r="160" spans="1:14" s="38" customFormat="1" ht="13.5" customHeight="1">
      <c r="A160" s="39"/>
      <c r="B160" s="39"/>
      <c r="C160" s="40" t="s">
        <v>61</v>
      </c>
      <c r="D160" s="41">
        <v>1994</v>
      </c>
      <c r="E160" s="42">
        <v>1048</v>
      </c>
      <c r="F160" s="43">
        <v>441</v>
      </c>
      <c r="G160" s="43">
        <v>164</v>
      </c>
      <c r="H160" s="44">
        <v>61</v>
      </c>
      <c r="I160" s="44">
        <v>273</v>
      </c>
      <c r="J160" s="42">
        <v>946</v>
      </c>
      <c r="K160" s="43">
        <v>276</v>
      </c>
      <c r="L160" s="43">
        <v>75</v>
      </c>
      <c r="M160" s="44">
        <v>178</v>
      </c>
      <c r="N160" s="44">
        <v>351</v>
      </c>
    </row>
    <row r="161" spans="2:14" s="7" customFormat="1" ht="16.5" customHeight="1">
      <c r="B161" s="45"/>
      <c r="C161" s="40" t="s">
        <v>90</v>
      </c>
      <c r="D161" s="41">
        <f aca="true" t="shared" si="24" ref="D161:N161">SUM(D162:D166)</f>
        <v>11902</v>
      </c>
      <c r="E161" s="41">
        <f t="shared" si="24"/>
        <v>6109</v>
      </c>
      <c r="F161" s="41">
        <f t="shared" si="24"/>
        <v>2586</v>
      </c>
      <c r="G161" s="41">
        <f t="shared" si="24"/>
        <v>594</v>
      </c>
      <c r="H161" s="41">
        <f t="shared" si="24"/>
        <v>444</v>
      </c>
      <c r="I161" s="41">
        <f t="shared" si="24"/>
        <v>1853</v>
      </c>
      <c r="J161" s="41">
        <f t="shared" si="24"/>
        <v>5793</v>
      </c>
      <c r="K161" s="41">
        <f t="shared" si="24"/>
        <v>1551</v>
      </c>
      <c r="L161" s="41">
        <f t="shared" si="24"/>
        <v>350</v>
      </c>
      <c r="M161" s="41">
        <f t="shared" si="24"/>
        <v>1422</v>
      </c>
      <c r="N161" s="41">
        <f t="shared" si="24"/>
        <v>2212</v>
      </c>
    </row>
    <row r="162" spans="1:14" s="38" customFormat="1" ht="13.5" customHeight="1">
      <c r="A162" s="39"/>
      <c r="B162" s="39"/>
      <c r="C162" s="40" t="s">
        <v>62</v>
      </c>
      <c r="D162" s="41">
        <v>2044</v>
      </c>
      <c r="E162" s="42">
        <v>1092</v>
      </c>
      <c r="F162" s="43">
        <v>479</v>
      </c>
      <c r="G162" s="43">
        <v>136</v>
      </c>
      <c r="H162" s="44">
        <v>59</v>
      </c>
      <c r="I162" s="44">
        <v>315</v>
      </c>
      <c r="J162" s="42">
        <v>952</v>
      </c>
      <c r="K162" s="43">
        <v>259</v>
      </c>
      <c r="L162" s="43">
        <v>83</v>
      </c>
      <c r="M162" s="44">
        <v>205</v>
      </c>
      <c r="N162" s="44">
        <v>368</v>
      </c>
    </row>
    <row r="163" spans="1:14" s="38" customFormat="1" ht="13.5" customHeight="1">
      <c r="A163" s="39"/>
      <c r="B163" s="39"/>
      <c r="C163" s="40" t="s">
        <v>63</v>
      </c>
      <c r="D163" s="41">
        <v>2156</v>
      </c>
      <c r="E163" s="42">
        <v>1118</v>
      </c>
      <c r="F163" s="43">
        <v>494</v>
      </c>
      <c r="G163" s="43">
        <v>119</v>
      </c>
      <c r="H163" s="44">
        <v>68</v>
      </c>
      <c r="I163" s="44">
        <v>325</v>
      </c>
      <c r="J163" s="42">
        <v>1038</v>
      </c>
      <c r="K163" s="43">
        <v>291</v>
      </c>
      <c r="L163" s="43">
        <v>58</v>
      </c>
      <c r="M163" s="44">
        <v>238</v>
      </c>
      <c r="N163" s="44">
        <v>384</v>
      </c>
    </row>
    <row r="164" spans="1:14" s="38" customFormat="1" ht="13.5" customHeight="1">
      <c r="A164" s="39"/>
      <c r="B164" s="39"/>
      <c r="C164" s="40" t="s">
        <v>64</v>
      </c>
      <c r="D164" s="41">
        <v>2264</v>
      </c>
      <c r="E164" s="42">
        <v>1229</v>
      </c>
      <c r="F164" s="43">
        <v>498</v>
      </c>
      <c r="G164" s="43">
        <v>140</v>
      </c>
      <c r="H164" s="44">
        <v>98</v>
      </c>
      <c r="I164" s="44">
        <v>364</v>
      </c>
      <c r="J164" s="42">
        <v>1035</v>
      </c>
      <c r="K164" s="43">
        <v>295</v>
      </c>
      <c r="L164" s="43">
        <v>70</v>
      </c>
      <c r="M164" s="44">
        <v>235</v>
      </c>
      <c r="N164" s="44">
        <v>393</v>
      </c>
    </row>
    <row r="165" spans="1:14" s="38" customFormat="1" ht="13.5" customHeight="1">
      <c r="A165" s="39"/>
      <c r="B165" s="39"/>
      <c r="C165" s="40" t="s">
        <v>65</v>
      </c>
      <c r="D165" s="41">
        <v>2554</v>
      </c>
      <c r="E165" s="42">
        <v>1272</v>
      </c>
      <c r="F165" s="43">
        <v>528</v>
      </c>
      <c r="G165" s="43">
        <v>108</v>
      </c>
      <c r="H165" s="44">
        <v>103</v>
      </c>
      <c r="I165" s="44">
        <v>379</v>
      </c>
      <c r="J165" s="42">
        <v>1282</v>
      </c>
      <c r="K165" s="43">
        <v>342</v>
      </c>
      <c r="L165" s="43">
        <v>52</v>
      </c>
      <c r="M165" s="44">
        <v>322</v>
      </c>
      <c r="N165" s="44">
        <v>520</v>
      </c>
    </row>
    <row r="166" spans="1:14" s="38" customFormat="1" ht="13.5" customHeight="1">
      <c r="A166" s="39"/>
      <c r="B166" s="39"/>
      <c r="C166" s="40" t="s">
        <v>66</v>
      </c>
      <c r="D166" s="41">
        <v>2884</v>
      </c>
      <c r="E166" s="42">
        <v>1398</v>
      </c>
      <c r="F166" s="43">
        <v>587</v>
      </c>
      <c r="G166" s="43">
        <v>91</v>
      </c>
      <c r="H166" s="44">
        <v>116</v>
      </c>
      <c r="I166" s="44">
        <v>470</v>
      </c>
      <c r="J166" s="42">
        <v>1486</v>
      </c>
      <c r="K166" s="43">
        <v>364</v>
      </c>
      <c r="L166" s="43">
        <v>87</v>
      </c>
      <c r="M166" s="44">
        <v>422</v>
      </c>
      <c r="N166" s="44">
        <v>547</v>
      </c>
    </row>
    <row r="167" spans="2:14" s="7" customFormat="1" ht="16.5" customHeight="1">
      <c r="B167" s="45"/>
      <c r="C167" s="40" t="s">
        <v>91</v>
      </c>
      <c r="D167" s="41">
        <f aca="true" t="shared" si="25" ref="D167:N167">SUM(D168:D172)</f>
        <v>14988</v>
      </c>
      <c r="E167" s="41">
        <f t="shared" si="25"/>
        <v>6341</v>
      </c>
      <c r="F167" s="41">
        <f t="shared" si="25"/>
        <v>2231</v>
      </c>
      <c r="G167" s="41">
        <f t="shared" si="25"/>
        <v>452</v>
      </c>
      <c r="H167" s="41">
        <f t="shared" si="25"/>
        <v>956</v>
      </c>
      <c r="I167" s="41">
        <f t="shared" si="25"/>
        <v>2171</v>
      </c>
      <c r="J167" s="41">
        <f t="shared" si="25"/>
        <v>8647</v>
      </c>
      <c r="K167" s="41">
        <f t="shared" si="25"/>
        <v>1848</v>
      </c>
      <c r="L167" s="41">
        <f t="shared" si="25"/>
        <v>323</v>
      </c>
      <c r="M167" s="41">
        <f t="shared" si="25"/>
        <v>3266</v>
      </c>
      <c r="N167" s="41">
        <f t="shared" si="25"/>
        <v>2820</v>
      </c>
    </row>
    <row r="168" spans="1:14" s="38" customFormat="1" ht="13.5" customHeight="1">
      <c r="A168" s="39"/>
      <c r="B168" s="39"/>
      <c r="C168" s="40" t="s">
        <v>67</v>
      </c>
      <c r="D168" s="41">
        <v>3073</v>
      </c>
      <c r="E168" s="42">
        <v>1412</v>
      </c>
      <c r="F168" s="43">
        <v>591</v>
      </c>
      <c r="G168" s="43">
        <v>94</v>
      </c>
      <c r="H168" s="44">
        <v>156</v>
      </c>
      <c r="I168" s="44">
        <v>457</v>
      </c>
      <c r="J168" s="42">
        <v>1661</v>
      </c>
      <c r="K168" s="43">
        <v>374</v>
      </c>
      <c r="L168" s="43">
        <v>74</v>
      </c>
      <c r="M168" s="44">
        <v>519</v>
      </c>
      <c r="N168" s="44">
        <v>618</v>
      </c>
    </row>
    <row r="169" spans="1:14" s="38" customFormat="1" ht="13.5" customHeight="1">
      <c r="A169" s="39"/>
      <c r="B169" s="39"/>
      <c r="C169" s="40" t="s">
        <v>68</v>
      </c>
      <c r="D169" s="41">
        <v>3499</v>
      </c>
      <c r="E169" s="42">
        <v>1492</v>
      </c>
      <c r="F169" s="43">
        <v>535</v>
      </c>
      <c r="G169" s="43">
        <v>112</v>
      </c>
      <c r="H169" s="44">
        <v>216</v>
      </c>
      <c r="I169" s="44">
        <v>513</v>
      </c>
      <c r="J169" s="42">
        <v>2007</v>
      </c>
      <c r="K169" s="43">
        <v>453</v>
      </c>
      <c r="L169" s="43">
        <v>71</v>
      </c>
      <c r="M169" s="44">
        <v>691</v>
      </c>
      <c r="N169" s="44">
        <v>694</v>
      </c>
    </row>
    <row r="170" spans="1:14" s="38" customFormat="1" ht="13.5" customHeight="1">
      <c r="A170" s="39"/>
      <c r="B170" s="39"/>
      <c r="C170" s="40" t="s">
        <v>69</v>
      </c>
      <c r="D170" s="41">
        <v>3283</v>
      </c>
      <c r="E170" s="42">
        <v>1390</v>
      </c>
      <c r="F170" s="43">
        <v>457</v>
      </c>
      <c r="G170" s="43">
        <v>110</v>
      </c>
      <c r="H170" s="44">
        <v>234</v>
      </c>
      <c r="I170" s="44">
        <v>471</v>
      </c>
      <c r="J170" s="42">
        <v>1893</v>
      </c>
      <c r="K170" s="43">
        <v>407</v>
      </c>
      <c r="L170" s="43">
        <v>62</v>
      </c>
      <c r="M170" s="44">
        <v>743</v>
      </c>
      <c r="N170" s="44">
        <v>604</v>
      </c>
    </row>
    <row r="171" spans="1:14" s="38" customFormat="1" ht="13.5" customHeight="1">
      <c r="A171" s="39"/>
      <c r="B171" s="39"/>
      <c r="C171" s="40" t="s">
        <v>70</v>
      </c>
      <c r="D171" s="41">
        <v>3162</v>
      </c>
      <c r="E171" s="42">
        <v>1270</v>
      </c>
      <c r="F171" s="43">
        <v>418</v>
      </c>
      <c r="G171" s="43">
        <v>85</v>
      </c>
      <c r="H171" s="44">
        <v>214</v>
      </c>
      <c r="I171" s="44">
        <v>453</v>
      </c>
      <c r="J171" s="42">
        <v>1892</v>
      </c>
      <c r="K171" s="43">
        <v>393</v>
      </c>
      <c r="L171" s="43">
        <v>67</v>
      </c>
      <c r="M171" s="44">
        <v>789</v>
      </c>
      <c r="N171" s="44">
        <v>553</v>
      </c>
    </row>
    <row r="172" spans="1:14" s="38" customFormat="1" ht="13.5" customHeight="1">
      <c r="A172" s="39"/>
      <c r="B172" s="39"/>
      <c r="C172" s="40" t="s">
        <v>71</v>
      </c>
      <c r="D172" s="41">
        <v>1971</v>
      </c>
      <c r="E172" s="42">
        <v>777</v>
      </c>
      <c r="F172" s="43">
        <v>230</v>
      </c>
      <c r="G172" s="43">
        <v>51</v>
      </c>
      <c r="H172" s="44">
        <v>136</v>
      </c>
      <c r="I172" s="44">
        <v>277</v>
      </c>
      <c r="J172" s="42">
        <v>1194</v>
      </c>
      <c r="K172" s="43">
        <v>221</v>
      </c>
      <c r="L172" s="43">
        <v>49</v>
      </c>
      <c r="M172" s="44">
        <v>524</v>
      </c>
      <c r="N172" s="44">
        <v>351</v>
      </c>
    </row>
    <row r="173" spans="2:14" s="7" customFormat="1" ht="16.5" customHeight="1">
      <c r="B173" s="45"/>
      <c r="C173" s="40" t="s">
        <v>92</v>
      </c>
      <c r="D173" s="41">
        <f aca="true" t="shared" si="26" ref="D173:N173">SUM(D174:D178)</f>
        <v>12542</v>
      </c>
      <c r="E173" s="41">
        <f t="shared" si="26"/>
        <v>3865</v>
      </c>
      <c r="F173" s="41">
        <f t="shared" si="26"/>
        <v>861</v>
      </c>
      <c r="G173" s="41">
        <f t="shared" si="26"/>
        <v>255</v>
      </c>
      <c r="H173" s="41">
        <f t="shared" si="26"/>
        <v>1116</v>
      </c>
      <c r="I173" s="41">
        <f t="shared" si="26"/>
        <v>1311</v>
      </c>
      <c r="J173" s="41">
        <f t="shared" si="26"/>
        <v>8677</v>
      </c>
      <c r="K173" s="41">
        <f t="shared" si="26"/>
        <v>1310</v>
      </c>
      <c r="L173" s="41">
        <f t="shared" si="26"/>
        <v>291</v>
      </c>
      <c r="M173" s="41">
        <f t="shared" si="26"/>
        <v>4961</v>
      </c>
      <c r="N173" s="41">
        <f t="shared" si="26"/>
        <v>1838</v>
      </c>
    </row>
    <row r="174" spans="2:14" s="7" customFormat="1" ht="13.5" customHeight="1">
      <c r="B174" s="45"/>
      <c r="C174" s="40" t="s">
        <v>99</v>
      </c>
      <c r="D174" s="41">
        <v>2117</v>
      </c>
      <c r="E174" s="42">
        <v>689</v>
      </c>
      <c r="F174" s="43">
        <v>201</v>
      </c>
      <c r="G174" s="43">
        <v>43</v>
      </c>
      <c r="H174" s="44">
        <v>146</v>
      </c>
      <c r="I174" s="44">
        <v>236</v>
      </c>
      <c r="J174" s="42">
        <v>1428</v>
      </c>
      <c r="K174" s="43">
        <v>263</v>
      </c>
      <c r="L174" s="43">
        <v>61</v>
      </c>
      <c r="M174" s="44">
        <v>695</v>
      </c>
      <c r="N174" s="44">
        <v>362</v>
      </c>
    </row>
    <row r="175" spans="2:14" s="7" customFormat="1" ht="13.5" customHeight="1">
      <c r="B175" s="45"/>
      <c r="C175" s="40" t="s">
        <v>72</v>
      </c>
      <c r="D175" s="41">
        <v>2538</v>
      </c>
      <c r="E175" s="42">
        <v>829</v>
      </c>
      <c r="F175" s="43">
        <v>171</v>
      </c>
      <c r="G175" s="43">
        <v>65</v>
      </c>
      <c r="H175" s="44">
        <v>207</v>
      </c>
      <c r="I175" s="44">
        <v>309</v>
      </c>
      <c r="J175" s="42">
        <v>1709</v>
      </c>
      <c r="K175" s="43">
        <v>267</v>
      </c>
      <c r="L175" s="43">
        <v>46</v>
      </c>
      <c r="M175" s="44">
        <v>928</v>
      </c>
      <c r="N175" s="44">
        <v>392</v>
      </c>
    </row>
    <row r="176" spans="2:14" s="7" customFormat="1" ht="13.5" customHeight="1">
      <c r="B176" s="45"/>
      <c r="C176" s="40" t="s">
        <v>73</v>
      </c>
      <c r="D176" s="41">
        <v>2443</v>
      </c>
      <c r="E176" s="42">
        <v>777</v>
      </c>
      <c r="F176" s="43">
        <v>186</v>
      </c>
      <c r="G176" s="43">
        <v>45</v>
      </c>
      <c r="H176" s="44">
        <v>223</v>
      </c>
      <c r="I176" s="44">
        <v>255</v>
      </c>
      <c r="J176" s="42">
        <v>1666</v>
      </c>
      <c r="K176" s="43">
        <v>264</v>
      </c>
      <c r="L176" s="43">
        <v>56</v>
      </c>
      <c r="M176" s="44">
        <v>941</v>
      </c>
      <c r="N176" s="44">
        <v>345</v>
      </c>
    </row>
    <row r="177" spans="2:14" s="7" customFormat="1" ht="13.5" customHeight="1">
      <c r="B177" s="45"/>
      <c r="C177" s="40" t="s">
        <v>74</v>
      </c>
      <c r="D177" s="41">
        <v>2601</v>
      </c>
      <c r="E177" s="42">
        <v>763</v>
      </c>
      <c r="F177" s="43">
        <v>151</v>
      </c>
      <c r="G177" s="43">
        <v>55</v>
      </c>
      <c r="H177" s="44">
        <v>242</v>
      </c>
      <c r="I177" s="44">
        <v>265</v>
      </c>
      <c r="J177" s="42">
        <v>1838</v>
      </c>
      <c r="K177" s="43">
        <v>239</v>
      </c>
      <c r="L177" s="43">
        <v>65</v>
      </c>
      <c r="M177" s="44">
        <v>1139</v>
      </c>
      <c r="N177" s="44">
        <v>354</v>
      </c>
    </row>
    <row r="178" spans="2:14" s="7" customFormat="1" ht="13.5" customHeight="1">
      <c r="B178" s="45"/>
      <c r="C178" s="40" t="s">
        <v>75</v>
      </c>
      <c r="D178" s="41">
        <v>2843</v>
      </c>
      <c r="E178" s="42">
        <v>807</v>
      </c>
      <c r="F178" s="43">
        <v>152</v>
      </c>
      <c r="G178" s="43">
        <v>47</v>
      </c>
      <c r="H178" s="44">
        <v>298</v>
      </c>
      <c r="I178" s="44">
        <v>246</v>
      </c>
      <c r="J178" s="42">
        <v>2036</v>
      </c>
      <c r="K178" s="43">
        <v>277</v>
      </c>
      <c r="L178" s="43">
        <v>63</v>
      </c>
      <c r="M178" s="44">
        <v>1258</v>
      </c>
      <c r="N178" s="44">
        <v>385</v>
      </c>
    </row>
    <row r="179" spans="2:14" s="7" customFormat="1" ht="16.5" customHeight="1">
      <c r="B179" s="45"/>
      <c r="C179" s="40" t="s">
        <v>93</v>
      </c>
      <c r="D179" s="41">
        <f aca="true" t="shared" si="27" ref="D179:N179">SUM(D180:D184)</f>
        <v>12215</v>
      </c>
      <c r="E179" s="41">
        <f t="shared" si="27"/>
        <v>2783</v>
      </c>
      <c r="F179" s="41">
        <f t="shared" si="27"/>
        <v>396</v>
      </c>
      <c r="G179" s="41">
        <f t="shared" si="27"/>
        <v>180</v>
      </c>
      <c r="H179" s="41">
        <f t="shared" si="27"/>
        <v>1337</v>
      </c>
      <c r="I179" s="41">
        <f t="shared" si="27"/>
        <v>744</v>
      </c>
      <c r="J179" s="41">
        <f t="shared" si="27"/>
        <v>9432</v>
      </c>
      <c r="K179" s="41">
        <f t="shared" si="27"/>
        <v>973</v>
      </c>
      <c r="L179" s="41">
        <f t="shared" si="27"/>
        <v>240</v>
      </c>
      <c r="M179" s="41">
        <f t="shared" si="27"/>
        <v>6838</v>
      </c>
      <c r="N179" s="41">
        <f t="shared" si="27"/>
        <v>1181</v>
      </c>
    </row>
    <row r="180" spans="2:14" s="7" customFormat="1" ht="13.5" customHeight="1">
      <c r="B180" s="45"/>
      <c r="C180" s="40" t="s">
        <v>76</v>
      </c>
      <c r="D180" s="41">
        <v>2417</v>
      </c>
      <c r="E180" s="42">
        <v>641</v>
      </c>
      <c r="F180" s="43">
        <v>113</v>
      </c>
      <c r="G180" s="43">
        <v>47</v>
      </c>
      <c r="H180" s="44">
        <v>276</v>
      </c>
      <c r="I180" s="44">
        <v>174</v>
      </c>
      <c r="J180" s="42">
        <v>1776</v>
      </c>
      <c r="K180" s="43">
        <v>219</v>
      </c>
      <c r="L180" s="43">
        <v>39</v>
      </c>
      <c r="M180" s="44">
        <v>1182</v>
      </c>
      <c r="N180" s="44">
        <v>296</v>
      </c>
    </row>
    <row r="181" spans="2:14" s="7" customFormat="1" ht="13.5" customHeight="1">
      <c r="B181" s="45"/>
      <c r="C181" s="40" t="s">
        <v>77</v>
      </c>
      <c r="D181" s="41">
        <v>2216</v>
      </c>
      <c r="E181" s="42">
        <v>517</v>
      </c>
      <c r="F181" s="43">
        <v>86</v>
      </c>
      <c r="G181" s="43">
        <v>35</v>
      </c>
      <c r="H181" s="44">
        <v>230</v>
      </c>
      <c r="I181" s="44">
        <v>144</v>
      </c>
      <c r="J181" s="42">
        <v>1699</v>
      </c>
      <c r="K181" s="43">
        <v>189</v>
      </c>
      <c r="L181" s="43">
        <v>37</v>
      </c>
      <c r="M181" s="44">
        <v>1183</v>
      </c>
      <c r="N181" s="44">
        <v>251</v>
      </c>
    </row>
    <row r="182" spans="2:14" s="7" customFormat="1" ht="13.5" customHeight="1">
      <c r="B182" s="45"/>
      <c r="C182" s="40" t="s">
        <v>78</v>
      </c>
      <c r="D182" s="41">
        <v>2414</v>
      </c>
      <c r="E182" s="42">
        <v>505</v>
      </c>
      <c r="F182" s="43">
        <v>64</v>
      </c>
      <c r="G182" s="43">
        <v>29</v>
      </c>
      <c r="H182" s="44">
        <v>249</v>
      </c>
      <c r="I182" s="44">
        <v>143</v>
      </c>
      <c r="J182" s="42">
        <v>1909</v>
      </c>
      <c r="K182" s="43">
        <v>223</v>
      </c>
      <c r="L182" s="43">
        <v>53</v>
      </c>
      <c r="M182" s="44">
        <v>1371</v>
      </c>
      <c r="N182" s="44">
        <v>225</v>
      </c>
    </row>
    <row r="183" spans="2:14" s="7" customFormat="1" ht="13.5" customHeight="1">
      <c r="B183" s="45"/>
      <c r="C183" s="40" t="s">
        <v>79</v>
      </c>
      <c r="D183" s="41">
        <v>2605</v>
      </c>
      <c r="E183" s="42">
        <v>558</v>
      </c>
      <c r="F183" s="43">
        <v>67</v>
      </c>
      <c r="G183" s="43">
        <v>33</v>
      </c>
      <c r="H183" s="44">
        <v>282</v>
      </c>
      <c r="I183" s="44">
        <v>154</v>
      </c>
      <c r="J183" s="42">
        <v>2047</v>
      </c>
      <c r="K183" s="43">
        <v>184</v>
      </c>
      <c r="L183" s="43">
        <v>53</v>
      </c>
      <c r="M183" s="44">
        <v>1541</v>
      </c>
      <c r="N183" s="44">
        <v>225</v>
      </c>
    </row>
    <row r="184" spans="2:14" s="7" customFormat="1" ht="13.5" customHeight="1">
      <c r="B184" s="45"/>
      <c r="C184" s="40" t="s">
        <v>80</v>
      </c>
      <c r="D184" s="41">
        <v>2563</v>
      </c>
      <c r="E184" s="42">
        <v>562</v>
      </c>
      <c r="F184" s="43">
        <v>66</v>
      </c>
      <c r="G184" s="43">
        <v>36</v>
      </c>
      <c r="H184" s="44">
        <v>300</v>
      </c>
      <c r="I184" s="44">
        <v>129</v>
      </c>
      <c r="J184" s="42">
        <v>2001</v>
      </c>
      <c r="K184" s="43">
        <v>158</v>
      </c>
      <c r="L184" s="43">
        <v>58</v>
      </c>
      <c r="M184" s="44">
        <v>1561</v>
      </c>
      <c r="N184" s="44">
        <v>184</v>
      </c>
    </row>
    <row r="185" spans="2:14" s="7" customFormat="1" ht="16.5" customHeight="1">
      <c r="B185" s="45"/>
      <c r="C185" s="40" t="s">
        <v>94</v>
      </c>
      <c r="D185" s="41">
        <f aca="true" t="shared" si="28" ref="D185:N185">SUM(D186:D190)</f>
        <v>11601</v>
      </c>
      <c r="E185" s="41">
        <f t="shared" si="28"/>
        <v>2265</v>
      </c>
      <c r="F185" s="41">
        <f t="shared" si="28"/>
        <v>181</v>
      </c>
      <c r="G185" s="41">
        <f t="shared" si="28"/>
        <v>219</v>
      </c>
      <c r="H185" s="41">
        <f t="shared" si="28"/>
        <v>1431</v>
      </c>
      <c r="I185" s="41">
        <f t="shared" si="28"/>
        <v>325</v>
      </c>
      <c r="J185" s="41">
        <f t="shared" si="28"/>
        <v>9336</v>
      </c>
      <c r="K185" s="41">
        <f t="shared" si="28"/>
        <v>685</v>
      </c>
      <c r="L185" s="41">
        <f t="shared" si="28"/>
        <v>231</v>
      </c>
      <c r="M185" s="41">
        <f t="shared" si="28"/>
        <v>7538</v>
      </c>
      <c r="N185" s="41">
        <f t="shared" si="28"/>
        <v>727</v>
      </c>
    </row>
    <row r="186" spans="2:14" s="7" customFormat="1" ht="13.5" customHeight="1">
      <c r="B186" s="45"/>
      <c r="C186" s="40" t="s">
        <v>81</v>
      </c>
      <c r="D186" s="41">
        <v>2572</v>
      </c>
      <c r="E186" s="42">
        <v>495</v>
      </c>
      <c r="F186" s="43">
        <v>48</v>
      </c>
      <c r="G186" s="43">
        <v>48</v>
      </c>
      <c r="H186" s="44">
        <v>294</v>
      </c>
      <c r="I186" s="44">
        <v>93</v>
      </c>
      <c r="J186" s="42">
        <v>2077</v>
      </c>
      <c r="K186" s="43">
        <v>169</v>
      </c>
      <c r="L186" s="43">
        <v>54</v>
      </c>
      <c r="M186" s="44">
        <v>1630</v>
      </c>
      <c r="N186" s="44">
        <v>182</v>
      </c>
    </row>
    <row r="187" spans="2:14" s="7" customFormat="1" ht="13.5" customHeight="1">
      <c r="B187" s="45"/>
      <c r="C187" s="40" t="s">
        <v>82</v>
      </c>
      <c r="D187" s="41">
        <v>2476</v>
      </c>
      <c r="E187" s="42">
        <v>458</v>
      </c>
      <c r="F187" s="43">
        <v>43</v>
      </c>
      <c r="G187" s="43">
        <v>30</v>
      </c>
      <c r="H187" s="44">
        <v>295</v>
      </c>
      <c r="I187" s="44">
        <v>71</v>
      </c>
      <c r="J187" s="42">
        <v>2018</v>
      </c>
      <c r="K187" s="43">
        <v>137</v>
      </c>
      <c r="L187" s="43">
        <v>52</v>
      </c>
      <c r="M187" s="44">
        <v>1628</v>
      </c>
      <c r="N187" s="44">
        <v>171</v>
      </c>
    </row>
    <row r="188" spans="2:14" s="7" customFormat="1" ht="13.5" customHeight="1">
      <c r="B188" s="45"/>
      <c r="C188" s="40" t="s">
        <v>83</v>
      </c>
      <c r="D188" s="41">
        <v>2362</v>
      </c>
      <c r="E188" s="42">
        <v>479</v>
      </c>
      <c r="F188" s="43">
        <v>38</v>
      </c>
      <c r="G188" s="43">
        <v>50</v>
      </c>
      <c r="H188" s="44">
        <v>301</v>
      </c>
      <c r="I188" s="44">
        <v>68</v>
      </c>
      <c r="J188" s="42">
        <v>1883</v>
      </c>
      <c r="K188" s="43">
        <v>151</v>
      </c>
      <c r="L188" s="43">
        <v>40</v>
      </c>
      <c r="M188" s="44">
        <v>1513</v>
      </c>
      <c r="N188" s="44">
        <v>152</v>
      </c>
    </row>
    <row r="189" spans="2:14" s="7" customFormat="1" ht="13.5" customHeight="1">
      <c r="B189" s="45"/>
      <c r="C189" s="40" t="s">
        <v>84</v>
      </c>
      <c r="D189" s="41">
        <v>2208</v>
      </c>
      <c r="E189" s="42">
        <v>450</v>
      </c>
      <c r="F189" s="43">
        <v>30</v>
      </c>
      <c r="G189" s="43">
        <v>52</v>
      </c>
      <c r="H189" s="44">
        <v>284</v>
      </c>
      <c r="I189" s="44">
        <v>52</v>
      </c>
      <c r="J189" s="42">
        <v>1758</v>
      </c>
      <c r="K189" s="43">
        <v>122</v>
      </c>
      <c r="L189" s="43">
        <v>46</v>
      </c>
      <c r="M189" s="44">
        <v>1446</v>
      </c>
      <c r="N189" s="44">
        <v>118</v>
      </c>
    </row>
    <row r="190" spans="2:14" s="7" customFormat="1" ht="13.5" customHeight="1">
      <c r="B190" s="45"/>
      <c r="C190" s="40" t="s">
        <v>85</v>
      </c>
      <c r="D190" s="41">
        <v>1983</v>
      </c>
      <c r="E190" s="42">
        <v>383</v>
      </c>
      <c r="F190" s="43">
        <v>22</v>
      </c>
      <c r="G190" s="43">
        <v>39</v>
      </c>
      <c r="H190" s="44">
        <v>257</v>
      </c>
      <c r="I190" s="44">
        <v>41</v>
      </c>
      <c r="J190" s="42">
        <v>1600</v>
      </c>
      <c r="K190" s="43">
        <v>106</v>
      </c>
      <c r="L190" s="43">
        <v>39</v>
      </c>
      <c r="M190" s="44">
        <v>1321</v>
      </c>
      <c r="N190" s="44">
        <v>104</v>
      </c>
    </row>
    <row r="191" spans="2:14" s="7" customFormat="1" ht="16.5" customHeight="1">
      <c r="B191" s="45"/>
      <c r="C191" s="40" t="s">
        <v>102</v>
      </c>
      <c r="D191" s="41">
        <v>9569</v>
      </c>
      <c r="E191" s="42">
        <v>1774</v>
      </c>
      <c r="F191" s="43">
        <v>53</v>
      </c>
      <c r="G191" s="43">
        <v>214</v>
      </c>
      <c r="H191" s="44">
        <v>1360</v>
      </c>
      <c r="I191" s="44">
        <v>102</v>
      </c>
      <c r="J191" s="42">
        <v>7795</v>
      </c>
      <c r="K191" s="43">
        <v>415</v>
      </c>
      <c r="L191" s="43">
        <v>143</v>
      </c>
      <c r="M191" s="44">
        <v>6716</v>
      </c>
      <c r="N191" s="44">
        <v>399</v>
      </c>
    </row>
    <row r="192" spans="2:14" s="7" customFormat="1" ht="16.5" customHeight="1">
      <c r="B192" s="45"/>
      <c r="C192" s="40" t="s">
        <v>104</v>
      </c>
      <c r="D192" s="41">
        <v>10447</v>
      </c>
      <c r="E192" s="42">
        <v>6599</v>
      </c>
      <c r="F192" s="44" t="s">
        <v>12</v>
      </c>
      <c r="G192" s="44" t="s">
        <v>12</v>
      </c>
      <c r="H192" s="44" t="s">
        <v>12</v>
      </c>
      <c r="I192" s="44" t="s">
        <v>12</v>
      </c>
      <c r="J192" s="42">
        <v>3848</v>
      </c>
      <c r="K192" s="44" t="s">
        <v>12</v>
      </c>
      <c r="L192" s="44" t="s">
        <v>12</v>
      </c>
      <c r="M192" s="44" t="s">
        <v>12</v>
      </c>
      <c r="N192" s="44" t="s">
        <v>12</v>
      </c>
    </row>
    <row r="193" spans="2:14" s="7" customFormat="1" ht="12.75" customHeight="1">
      <c r="B193" s="45"/>
      <c r="C193" s="40" t="s">
        <v>0</v>
      </c>
      <c r="D193" s="41"/>
      <c r="E193" s="42"/>
      <c r="F193" s="43"/>
      <c r="G193" s="43"/>
      <c r="H193" s="44"/>
      <c r="I193" s="44"/>
      <c r="J193" s="42"/>
      <c r="K193" s="43"/>
      <c r="L193" s="43"/>
      <c r="M193" s="44"/>
      <c r="N193" s="44"/>
    </row>
    <row r="194" spans="2:14" s="7" customFormat="1" ht="13.5" customHeight="1">
      <c r="B194" s="45"/>
      <c r="C194" s="40" t="s">
        <v>95</v>
      </c>
      <c r="D194" s="41">
        <v>60915</v>
      </c>
      <c r="E194" s="42">
        <v>17028</v>
      </c>
      <c r="F194" s="43">
        <v>3722</v>
      </c>
      <c r="G194" s="43">
        <v>1320</v>
      </c>
      <c r="H194" s="44">
        <v>6200</v>
      </c>
      <c r="I194" s="44">
        <v>4653</v>
      </c>
      <c r="J194" s="42">
        <v>43887</v>
      </c>
      <c r="K194" s="43">
        <v>5231</v>
      </c>
      <c r="L194" s="43">
        <v>1228</v>
      </c>
      <c r="M194" s="44">
        <v>29319</v>
      </c>
      <c r="N194" s="44">
        <v>6965</v>
      </c>
    </row>
    <row r="195" spans="2:14" s="7" customFormat="1" ht="13.5" customHeight="1">
      <c r="B195" s="45"/>
      <c r="C195" s="40" t="s">
        <v>101</v>
      </c>
      <c r="D195" s="41">
        <f aca="true" t="shared" si="29" ref="D195:N195">D194-D196</f>
        <v>27530</v>
      </c>
      <c r="E195" s="41">
        <f t="shared" si="29"/>
        <v>10206</v>
      </c>
      <c r="F195" s="41">
        <f t="shared" si="29"/>
        <v>3092</v>
      </c>
      <c r="G195" s="41">
        <f t="shared" si="29"/>
        <v>707</v>
      </c>
      <c r="H195" s="41">
        <f t="shared" si="29"/>
        <v>2072</v>
      </c>
      <c r="I195" s="41">
        <f t="shared" si="29"/>
        <v>3482</v>
      </c>
      <c r="J195" s="41">
        <f t="shared" si="29"/>
        <v>17324</v>
      </c>
      <c r="K195" s="41">
        <f t="shared" si="29"/>
        <v>3158</v>
      </c>
      <c r="L195" s="41">
        <f t="shared" si="29"/>
        <v>614</v>
      </c>
      <c r="M195" s="41">
        <f t="shared" si="29"/>
        <v>8227</v>
      </c>
      <c r="N195" s="41">
        <f t="shared" si="29"/>
        <v>4658</v>
      </c>
    </row>
    <row r="196" spans="2:14" s="7" customFormat="1" ht="13.5" customHeight="1">
      <c r="B196" s="45"/>
      <c r="C196" s="40" t="s">
        <v>103</v>
      </c>
      <c r="D196" s="41">
        <v>33385</v>
      </c>
      <c r="E196" s="42">
        <v>6822</v>
      </c>
      <c r="F196" s="43">
        <v>630</v>
      </c>
      <c r="G196" s="43">
        <v>613</v>
      </c>
      <c r="H196" s="44">
        <v>4128</v>
      </c>
      <c r="I196" s="44">
        <v>1171</v>
      </c>
      <c r="J196" s="42">
        <v>26563</v>
      </c>
      <c r="K196" s="43">
        <v>2073</v>
      </c>
      <c r="L196" s="43">
        <v>614</v>
      </c>
      <c r="M196" s="44">
        <v>21092</v>
      </c>
      <c r="N196" s="44">
        <v>2307</v>
      </c>
    </row>
    <row r="197" spans="1:14" s="7" customFormat="1" ht="7.5" customHeight="1">
      <c r="A197" s="49"/>
      <c r="B197" s="49"/>
      <c r="C197" s="67"/>
      <c r="D197" s="68"/>
      <c r="E197" s="69"/>
      <c r="F197" s="69"/>
      <c r="G197" s="69"/>
      <c r="H197" s="70"/>
      <c r="I197" s="70"/>
      <c r="J197" s="69"/>
      <c r="K197" s="69"/>
      <c r="L197" s="69"/>
      <c r="M197" s="71"/>
      <c r="N197" s="71"/>
    </row>
    <row r="198" spans="1:14" s="62" customFormat="1" ht="15" customHeight="1">
      <c r="A198" s="55"/>
      <c r="B198" s="56" t="s">
        <v>106</v>
      </c>
      <c r="C198" s="63"/>
      <c r="D198" s="58"/>
      <c r="E198" s="59"/>
      <c r="F198" s="60"/>
      <c r="G198" s="60"/>
      <c r="H198" s="61"/>
      <c r="I198" s="61"/>
      <c r="J198" s="59"/>
      <c r="K198" s="60"/>
      <c r="L198" s="60"/>
      <c r="M198" s="61"/>
      <c r="N198" s="61"/>
    </row>
  </sheetData>
  <sheetProtection/>
  <mergeCells count="4">
    <mergeCell ref="E3:I4"/>
    <mergeCell ref="J3:N4"/>
    <mergeCell ref="D3:D7"/>
    <mergeCell ref="A3:C7"/>
  </mergeCells>
  <printOptions/>
  <pageMargins left="0.5905511811023623" right="0" top="0.4330708661417323" bottom="0" header="0.2362204724409449" footer="0.5118110236220472"/>
  <pageSetup blackAndWhite="1" horizontalDpi="600" verticalDpi="600" orientation="portrait" pageOrder="overThenDown" paperSize="9" scale="60" r:id="rId1"/>
  <rowBreaks count="1" manualBreakCount="1">
    <brk id="1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2017-03-09T06:20:00Z</cp:lastPrinted>
  <dcterms:created xsi:type="dcterms:W3CDTF">2006-10-03T07:23:49Z</dcterms:created>
  <dcterms:modified xsi:type="dcterms:W3CDTF">2017-03-09T06:20:23Z</dcterms:modified>
  <cp:category/>
  <cp:version/>
  <cp:contentType/>
  <cp:contentStatus/>
</cp:coreProperties>
</file>