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６表" sheetId="1" r:id="rId1"/>
  </sheets>
  <definedNames>
    <definedName name="_xlnm.Print_Area" localSheetId="0">'第６表'!$A$1:$P$44</definedName>
  </definedNames>
  <calcPr fullCalcOnLoad="1"/>
</workbook>
</file>

<file path=xl/sharedStrings.xml><?xml version="1.0" encoding="utf-8"?>
<sst xmlns="http://schemas.openxmlformats.org/spreadsheetml/2006/main" count="181" uniqueCount="81">
  <si>
    <t xml:space="preserve"> （注）「生産額（4人以上）」は30人以上の生産額＋29人以下の製造品出荷額等、「付加価値額（4人以上）」は29人以下の粗付加価値額を含む。</t>
  </si>
  <si>
    <t xml:space="preserve">  Ｋ</t>
  </si>
  <si>
    <t/>
  </si>
  <si>
    <t>△</t>
  </si>
  <si>
    <t>1,000  人 以 上</t>
  </si>
  <si>
    <t>Ｋ</t>
  </si>
  <si>
    <t xml:space="preserve">  Ｊ</t>
  </si>
  <si>
    <t>500  ～ 999  人</t>
  </si>
  <si>
    <t>Ｊ</t>
  </si>
  <si>
    <t xml:space="preserve">  Ｉ</t>
  </si>
  <si>
    <t xml:space="preserve"> 300  ～ 499  人</t>
  </si>
  <si>
    <t>Ｉ</t>
  </si>
  <si>
    <t xml:space="preserve">  Ｈ</t>
  </si>
  <si>
    <t>200  ～ 299  人</t>
  </si>
  <si>
    <t>Ｈ</t>
  </si>
  <si>
    <t xml:space="preserve">  Ｇ</t>
  </si>
  <si>
    <t>100  ～ 199  人</t>
  </si>
  <si>
    <t>Ｇ</t>
  </si>
  <si>
    <t xml:space="preserve">  Ｆ</t>
  </si>
  <si>
    <t>50  ～　99  人</t>
  </si>
  <si>
    <t>Ｆ</t>
  </si>
  <si>
    <t xml:space="preserve">  Ｅ</t>
  </si>
  <si>
    <t>30  ～　49  人</t>
  </si>
  <si>
    <t>Ｅ</t>
  </si>
  <si>
    <t xml:space="preserve">  Ｄ</t>
  </si>
  <si>
    <t>－</t>
  </si>
  <si>
    <t>20  ～　29  人</t>
  </si>
  <si>
    <t>Ｄ</t>
  </si>
  <si>
    <t xml:space="preserve">  Ｃ</t>
  </si>
  <si>
    <t>10  ～  19  人</t>
  </si>
  <si>
    <t>Ｃ</t>
  </si>
  <si>
    <t xml:space="preserve">  Ｂ</t>
  </si>
  <si>
    <t>4  ～   9  人</t>
  </si>
  <si>
    <t>Ｂ</t>
  </si>
  <si>
    <t>（従業者規模別）</t>
  </si>
  <si>
    <t>その他</t>
  </si>
  <si>
    <t>輸送用機械</t>
  </si>
  <si>
    <t>Ｘ</t>
  </si>
  <si>
    <t>情報通信機械</t>
  </si>
  <si>
    <t>電気機械</t>
  </si>
  <si>
    <t>電子部品</t>
  </si>
  <si>
    <t>業務用機械</t>
  </si>
  <si>
    <t>生産用機械</t>
  </si>
  <si>
    <t>はん用機械</t>
  </si>
  <si>
    <t>金属</t>
  </si>
  <si>
    <t>非鉄金属</t>
  </si>
  <si>
    <t>鉄鋼</t>
  </si>
  <si>
    <t>窯業・土石</t>
  </si>
  <si>
    <t>なめし革・毛皮</t>
  </si>
  <si>
    <t>ゴム</t>
  </si>
  <si>
    <t>プラスチック</t>
  </si>
  <si>
    <t>石油・石炭</t>
  </si>
  <si>
    <t>化学</t>
  </si>
  <si>
    <t>印刷</t>
  </si>
  <si>
    <t>パルプ・紙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</si>
  <si>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</si>
  <si>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</si>
  <si>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</si>
  <si>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</si>
  <si>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</si>
  <si>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</si>
  <si>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</si>
  <si>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</si>
  <si>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</si>
  <si>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（４人以上）</t>
  </si>
  <si>
    <t>（30人以上）</t>
  </si>
  <si>
    <t>半製品・仕掛品</t>
  </si>
  <si>
    <t>製 造 品</t>
  </si>
  <si>
    <t>総 　数</t>
  </si>
  <si>
    <t>事業所数</t>
  </si>
  <si>
    <t>種　別</t>
  </si>
  <si>
    <t xml:space="preserve"> （30人以上）</t>
  </si>
  <si>
    <t>種　  　　　別</t>
  </si>
  <si>
    <t>付加価値額</t>
  </si>
  <si>
    <t>有効生産額</t>
  </si>
  <si>
    <t xml:space="preserve"> 生 産 額</t>
  </si>
  <si>
    <t>生 産 額</t>
  </si>
  <si>
    <t xml:space="preserve"> 在  庫  額  年  間  増  減</t>
  </si>
  <si>
    <t>30人以上の</t>
  </si>
  <si>
    <t xml:space="preserve">   （単位：万円）</t>
  </si>
  <si>
    <t>第６表　産業中分類・従業者規模別在庫額増減、生産額及び付加価値額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</si>
</sst>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b/>
      <sz val="22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9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" fontId="19" fillId="0" borderId="0" xfId="60" applyNumberFormat="1" applyFill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1" fontId="22" fillId="0" borderId="0" xfId="60" applyNumberFormat="1" applyFont="1" applyFill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0" xfId="0" applyFont="1" applyFill="1" applyAlignment="1">
      <alignment horizontal="right"/>
    </xf>
    <xf numFmtId="176" fontId="21" fillId="0" borderId="0" xfId="0" applyNumberFormat="1" applyFont="1" applyFill="1" applyBorder="1" applyAlignment="1" applyProtection="1">
      <alignment horizontal="right"/>
      <protection/>
    </xf>
    <xf numFmtId="0" fontId="21" fillId="0" borderId="14" xfId="0" applyFont="1" applyFill="1" applyBorder="1" applyAlignment="1">
      <alignment horizontal="right"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/>
      <protection/>
    </xf>
    <xf numFmtId="37" fontId="2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left"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24" fillId="0" borderId="0" xfId="0" applyFont="1" applyFill="1" applyAlignment="1" applyProtection="1">
      <alignment horizontal="distributed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 horizontal="distributed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37" fontId="21" fillId="0" borderId="14" xfId="0" applyNumberFormat="1" applyFont="1" applyFill="1" applyBorder="1" applyAlignment="1" applyProtection="1">
      <alignment horizontal="right"/>
      <protection/>
    </xf>
    <xf numFmtId="0" fontId="21" fillId="0" borderId="14" xfId="0" applyFont="1" applyFill="1" applyBorder="1" applyAlignment="1" applyProtection="1">
      <alignment horizontal="center"/>
      <protection/>
    </xf>
    <xf numFmtId="37" fontId="21" fillId="0" borderId="1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21" xfId="0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/>
    </xf>
    <xf numFmtId="0" fontId="19" fillId="0" borderId="0" xfId="60" applyFill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26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6"/>
  <sheetViews>
    <sheetView showGridLines="0" tabSelected="1" view="pageBreakPreview" zoomScale="75" zoomScaleNormal="70" zoomScaleSheetLayoutView="75" zoomScalePageLayoutView="0" workbookViewId="0" topLeftCell="A1">
      <selection activeCell="A1" sqref="A1:P1"/>
    </sheetView>
  </sheetViews>
  <sheetFormatPr defaultColWidth="13.83203125" defaultRowHeight="18"/>
  <cols>
    <col min="1" max="1" width="3.5" style="2" customWidth="1"/>
    <col min="2" max="2" width="17.91015625" style="1" customWidth="1"/>
    <col min="3" max="3" width="9.41015625" style="1" customWidth="1"/>
    <col min="4" max="4" width="5.91015625" style="1" customWidth="1"/>
    <col min="5" max="5" width="8.66015625" style="1" customWidth="1"/>
    <col min="6" max="6" width="5.91015625" style="1" customWidth="1"/>
    <col min="7" max="7" width="8.58203125" style="1" customWidth="1"/>
    <col min="8" max="8" width="5.91015625" style="1" customWidth="1"/>
    <col min="9" max="9" width="8.58203125" style="1" customWidth="1"/>
    <col min="10" max="14" width="16.33203125" style="1" customWidth="1"/>
    <col min="15" max="15" width="1.66015625" style="1" customWidth="1"/>
    <col min="16" max="16" width="6.66015625" style="1" customWidth="1"/>
    <col min="17" max="16384" width="13.83203125" style="1" customWidth="1"/>
  </cols>
  <sheetData>
    <row r="1" spans="1:16" ht="28.5" customHeight="1">
      <c r="A1" s="77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2:126" ht="15.7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O2" s="75" t="s">
        <v>79</v>
      </c>
      <c r="P2" s="5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</row>
    <row r="3" spans="1:126" ht="17.25" customHeight="1">
      <c r="A3" s="73"/>
      <c r="B3" s="72"/>
      <c r="C3" s="71" t="s">
        <v>78</v>
      </c>
      <c r="D3" s="70" t="s">
        <v>77</v>
      </c>
      <c r="E3" s="69"/>
      <c r="F3" s="69"/>
      <c r="G3" s="69"/>
      <c r="H3" s="69"/>
      <c r="I3" s="68"/>
      <c r="J3" s="61" t="s">
        <v>76</v>
      </c>
      <c r="K3" s="61" t="s">
        <v>75</v>
      </c>
      <c r="L3" s="61" t="s">
        <v>74</v>
      </c>
      <c r="M3" s="61" t="s">
        <v>73</v>
      </c>
      <c r="N3" s="67" t="s">
        <v>73</v>
      </c>
      <c r="P3" s="6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ht="17.25" customHeight="1">
      <c r="A4" s="65"/>
      <c r="B4" s="64" t="s">
        <v>72</v>
      </c>
      <c r="C4" s="63"/>
      <c r="D4" s="62"/>
      <c r="E4" s="62"/>
      <c r="F4" s="62"/>
      <c r="G4" s="62" t="s">
        <v>71</v>
      </c>
      <c r="H4" s="62"/>
      <c r="I4" s="62"/>
      <c r="J4" s="61"/>
      <c r="K4" s="61"/>
      <c r="L4" s="61"/>
      <c r="M4" s="61"/>
      <c r="N4" s="61"/>
      <c r="P4" s="60" t="s">
        <v>70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26" ht="17.25" customHeight="1">
      <c r="A5" s="15"/>
      <c r="B5" s="59"/>
      <c r="C5" s="58" t="s">
        <v>69</v>
      </c>
      <c r="D5" s="57" t="s">
        <v>68</v>
      </c>
      <c r="E5" s="57"/>
      <c r="F5" s="57" t="s">
        <v>67</v>
      </c>
      <c r="G5" s="57"/>
      <c r="H5" s="56" t="s">
        <v>66</v>
      </c>
      <c r="I5" s="56"/>
      <c r="J5" s="55" t="s">
        <v>65</v>
      </c>
      <c r="K5" s="55" t="s">
        <v>64</v>
      </c>
      <c r="L5" s="55" t="s">
        <v>65</v>
      </c>
      <c r="M5" s="55" t="s">
        <v>65</v>
      </c>
      <c r="N5" s="55" t="s">
        <v>64</v>
      </c>
      <c r="O5" s="54"/>
      <c r="P5" s="53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s="28" customFormat="1" ht="27.75" customHeight="1">
      <c r="A6" s="35"/>
      <c r="B6" s="34" t="s">
        <v>63</v>
      </c>
      <c r="C6" s="52">
        <v>279</v>
      </c>
      <c r="D6" s="37" t="str">
        <f>IF(E6&lt;0,"△","")</f>
        <v>△</v>
      </c>
      <c r="E6" s="32">
        <v>-215609</v>
      </c>
      <c r="F6" s="37">
        <f>IF(G6&lt;0,"△","")</f>
      </c>
      <c r="G6" s="32">
        <v>29338</v>
      </c>
      <c r="H6" s="37" t="str">
        <f>IF(I6&lt;0,"△","")</f>
        <v>△</v>
      </c>
      <c r="I6" s="32">
        <v>-244947</v>
      </c>
      <c r="J6" s="37">
        <v>170985174</v>
      </c>
      <c r="K6" s="37">
        <v>193338779</v>
      </c>
      <c r="L6" s="37">
        <v>170231619</v>
      </c>
      <c r="M6" s="37">
        <v>49205015</v>
      </c>
      <c r="N6" s="37">
        <v>58517516</v>
      </c>
      <c r="P6" s="51" t="s">
        <v>62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</row>
    <row r="7" spans="1:126" s="28" customFormat="1" ht="18.75" customHeight="1">
      <c r="A7" s="35"/>
      <c r="B7" s="34" t="s">
        <v>61</v>
      </c>
      <c r="C7" s="50"/>
      <c r="D7" s="20">
        <f>IF(E7&lt;0,"△","")</f>
      </c>
      <c r="E7" s="32"/>
      <c r="F7" s="20">
        <f>IF(G7&lt;0,"△","")</f>
      </c>
      <c r="G7" s="32"/>
      <c r="H7" s="20">
        <f>IF(I7&lt;0,"△","")</f>
      </c>
      <c r="I7" s="32"/>
      <c r="J7" s="37"/>
      <c r="K7" s="37"/>
      <c r="L7" s="37"/>
      <c r="M7" s="37"/>
      <c r="N7" s="37"/>
      <c r="P7" s="30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</row>
    <row r="8" spans="1:126" ht="21.75" customHeight="1">
      <c r="A8" s="49" t="s">
        <v>60</v>
      </c>
      <c r="B8" s="44" t="s">
        <v>59</v>
      </c>
      <c r="C8" s="48">
        <v>39</v>
      </c>
      <c r="D8" s="40">
        <f>IF(E8&lt;0,"△","")</f>
      </c>
      <c r="E8" s="19">
        <v>13801</v>
      </c>
      <c r="F8" s="40">
        <f>IF(G8&lt;0,"△","")</f>
      </c>
      <c r="G8" s="19">
        <v>50106</v>
      </c>
      <c r="H8" s="40" t="str">
        <f>IF(I8&lt;0,"△","")</f>
        <v>△</v>
      </c>
      <c r="I8" s="19">
        <v>-36305</v>
      </c>
      <c r="J8" s="18">
        <v>5663155</v>
      </c>
      <c r="K8" s="18">
        <v>7726610</v>
      </c>
      <c r="L8" s="18">
        <v>5663155</v>
      </c>
      <c r="M8" s="18">
        <v>2402201</v>
      </c>
      <c r="N8" s="18">
        <v>3154389</v>
      </c>
      <c r="P8" s="36">
        <v>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ht="21.75" customHeight="1">
      <c r="A9" s="39">
        <v>10</v>
      </c>
      <c r="B9" s="47" t="s">
        <v>58</v>
      </c>
      <c r="C9" s="21">
        <v>3</v>
      </c>
      <c r="D9" s="40" t="str">
        <f>IF(E9&lt;0,"△","")</f>
        <v>△</v>
      </c>
      <c r="E9" s="19">
        <v>-5432</v>
      </c>
      <c r="F9" s="40" t="str">
        <f>IF(G9&lt;0,"△","")</f>
        <v>△</v>
      </c>
      <c r="G9" s="19">
        <v>-359</v>
      </c>
      <c r="H9" s="40" t="str">
        <f>IF(I9&lt;0,"△","")</f>
        <v>△</v>
      </c>
      <c r="I9" s="19">
        <v>-5073</v>
      </c>
      <c r="J9" s="23">
        <v>1405963</v>
      </c>
      <c r="K9" s="23">
        <v>3006713</v>
      </c>
      <c r="L9" s="23">
        <v>652408</v>
      </c>
      <c r="M9" s="23">
        <v>86509</v>
      </c>
      <c r="N9" s="23">
        <v>383199</v>
      </c>
      <c r="P9" s="36">
        <v>10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21.75" customHeight="1">
      <c r="A10" s="39">
        <v>11</v>
      </c>
      <c r="B10" s="44" t="s">
        <v>57</v>
      </c>
      <c r="C10" s="21">
        <v>1</v>
      </c>
      <c r="D10" s="20">
        <f>IF(E10&lt;0,"△","")</f>
      </c>
      <c r="E10" s="19" t="s">
        <v>37</v>
      </c>
      <c r="F10" s="20">
        <f>IF(G10&lt;0,"△","")</f>
      </c>
      <c r="G10" s="19" t="s">
        <v>25</v>
      </c>
      <c r="H10" s="20">
        <f>IF(I10&lt;0,"△","")</f>
      </c>
      <c r="I10" s="19" t="s">
        <v>37</v>
      </c>
      <c r="J10" s="18" t="s">
        <v>37</v>
      </c>
      <c r="K10" s="18" t="s">
        <v>37</v>
      </c>
      <c r="L10" s="18" t="s">
        <v>37</v>
      </c>
      <c r="M10" s="18" t="s">
        <v>37</v>
      </c>
      <c r="N10" s="18" t="s">
        <v>37</v>
      </c>
      <c r="P10" s="36">
        <v>11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ht="21.75" customHeight="1">
      <c r="A11" s="39">
        <v>12</v>
      </c>
      <c r="B11" s="41" t="s">
        <v>56</v>
      </c>
      <c r="C11" s="21">
        <v>2</v>
      </c>
      <c r="D11" s="40">
        <f>IF(E11&lt;0,"△","")</f>
      </c>
      <c r="E11" s="19" t="s">
        <v>37</v>
      </c>
      <c r="F11" s="40">
        <f>IF(G11&lt;0,"△","")</f>
      </c>
      <c r="G11" s="19" t="s">
        <v>37</v>
      </c>
      <c r="H11" s="40">
        <f>IF(I11&lt;0,"△","")</f>
      </c>
      <c r="I11" s="19" t="s">
        <v>37</v>
      </c>
      <c r="J11" s="18" t="s">
        <v>37</v>
      </c>
      <c r="K11" s="23">
        <v>742629</v>
      </c>
      <c r="L11" s="18" t="s">
        <v>37</v>
      </c>
      <c r="M11" s="18" t="s">
        <v>37</v>
      </c>
      <c r="N11" s="23">
        <v>247257</v>
      </c>
      <c r="P11" s="36">
        <v>12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ht="21.75" customHeight="1">
      <c r="A12" s="39">
        <v>13</v>
      </c>
      <c r="B12" s="44" t="s">
        <v>55</v>
      </c>
      <c r="C12" s="21">
        <v>1</v>
      </c>
      <c r="D12" s="40">
        <f>IF(E12&lt;0,"△","")</f>
      </c>
      <c r="E12" s="19" t="s">
        <v>37</v>
      </c>
      <c r="F12" s="40">
        <f>IF(G12&lt;0,"△","")</f>
      </c>
      <c r="G12" s="19" t="s">
        <v>37</v>
      </c>
      <c r="H12" s="40">
        <f>IF(I12&lt;0,"△","")</f>
      </c>
      <c r="I12" s="19" t="s">
        <v>37</v>
      </c>
      <c r="J12" s="18" t="s">
        <v>37</v>
      </c>
      <c r="K12" s="23">
        <v>730824</v>
      </c>
      <c r="L12" s="18" t="s">
        <v>37</v>
      </c>
      <c r="M12" s="18" t="s">
        <v>37</v>
      </c>
      <c r="N12" s="23">
        <v>172535</v>
      </c>
      <c r="P12" s="36">
        <v>13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ht="32.25" customHeight="1">
      <c r="A13" s="39">
        <v>14</v>
      </c>
      <c r="B13" s="43" t="s">
        <v>54</v>
      </c>
      <c r="C13" s="21">
        <v>8</v>
      </c>
      <c r="D13" s="20">
        <f>IF(E13&lt;0,"△","")</f>
      </c>
      <c r="E13" s="19">
        <v>19949</v>
      </c>
      <c r="F13" s="20">
        <f>IF(G13&lt;0,"△","")</f>
      </c>
      <c r="G13" s="19">
        <v>16326</v>
      </c>
      <c r="H13" s="20">
        <f>IF(I13&lt;0,"△","")</f>
      </c>
      <c r="I13" s="19">
        <v>3623</v>
      </c>
      <c r="J13" s="18">
        <v>1286704</v>
      </c>
      <c r="K13" s="23">
        <v>1504556</v>
      </c>
      <c r="L13" s="18">
        <v>1286704</v>
      </c>
      <c r="M13" s="18">
        <v>584275</v>
      </c>
      <c r="N13" s="23">
        <v>722646</v>
      </c>
      <c r="P13" s="36">
        <v>14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ht="21.75" customHeight="1">
      <c r="A14" s="39">
        <v>15</v>
      </c>
      <c r="B14" s="41" t="s">
        <v>53</v>
      </c>
      <c r="C14" s="27">
        <v>20</v>
      </c>
      <c r="D14" s="20" t="str">
        <f>IF(E14&lt;0,"△","")</f>
        <v>△</v>
      </c>
      <c r="E14" s="46">
        <v>-44076</v>
      </c>
      <c r="F14" s="20" t="str">
        <f>IF(G14&lt;0,"△","")</f>
        <v>△</v>
      </c>
      <c r="G14" s="46">
        <v>-18359</v>
      </c>
      <c r="H14" s="20" t="str">
        <f>IF(I14&lt;0,"△","")</f>
        <v>△</v>
      </c>
      <c r="I14" s="46">
        <v>-25717</v>
      </c>
      <c r="J14" s="25">
        <v>3656628</v>
      </c>
      <c r="K14" s="25">
        <v>4274891</v>
      </c>
      <c r="L14" s="25">
        <v>3656628</v>
      </c>
      <c r="M14" s="25">
        <v>1346516</v>
      </c>
      <c r="N14" s="25">
        <v>1678342</v>
      </c>
      <c r="P14" s="36">
        <v>15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126" ht="21.75" customHeight="1">
      <c r="A15" s="39">
        <v>16</v>
      </c>
      <c r="B15" s="44" t="s">
        <v>52</v>
      </c>
      <c r="C15" s="21">
        <v>23</v>
      </c>
      <c r="D15" s="20">
        <f>IF(E15&lt;0,"△","")</f>
      </c>
      <c r="E15" s="19">
        <v>223130</v>
      </c>
      <c r="F15" s="20">
        <f>IF(G15&lt;0,"△","")</f>
      </c>
      <c r="G15" s="19">
        <v>255601</v>
      </c>
      <c r="H15" s="20" t="str">
        <f>IF(I15&lt;0,"△","")</f>
        <v>△</v>
      </c>
      <c r="I15" s="19">
        <v>-32471</v>
      </c>
      <c r="J15" s="23">
        <v>21010255</v>
      </c>
      <c r="K15" s="23">
        <v>23097282</v>
      </c>
      <c r="L15" s="23">
        <v>21010255</v>
      </c>
      <c r="M15" s="23">
        <v>7154201</v>
      </c>
      <c r="N15" s="23">
        <v>8101714</v>
      </c>
      <c r="P15" s="36">
        <v>16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ht="21.75" customHeight="1">
      <c r="A16" s="39">
        <v>17</v>
      </c>
      <c r="B16" s="45" t="s">
        <v>51</v>
      </c>
      <c r="C16" s="21">
        <v>2</v>
      </c>
      <c r="D16" s="40">
        <f>IF(E16&lt;0,"△","")</f>
      </c>
      <c r="E16" s="19" t="s">
        <v>37</v>
      </c>
      <c r="F16" s="40">
        <f>IF(G16&lt;0,"△","")</f>
      </c>
      <c r="G16" s="19" t="s">
        <v>37</v>
      </c>
      <c r="H16" s="40">
        <f>IF(I16&lt;0,"△","")</f>
      </c>
      <c r="I16" s="19" t="s">
        <v>37</v>
      </c>
      <c r="J16" s="23" t="s">
        <v>37</v>
      </c>
      <c r="K16" s="23">
        <v>6374328</v>
      </c>
      <c r="L16" s="23" t="s">
        <v>37</v>
      </c>
      <c r="M16" s="23" t="s">
        <v>37</v>
      </c>
      <c r="N16" s="23">
        <v>389308</v>
      </c>
      <c r="P16" s="36">
        <v>17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ht="21.75" customHeight="1">
      <c r="A17" s="39">
        <v>18</v>
      </c>
      <c r="B17" s="41" t="s">
        <v>50</v>
      </c>
      <c r="C17" s="21">
        <v>12</v>
      </c>
      <c r="D17" s="20">
        <f>IF(E17&lt;0,"△","")</f>
      </c>
      <c r="E17" s="19">
        <v>8961</v>
      </c>
      <c r="F17" s="20">
        <f>IF(G17&lt;0,"△","")</f>
      </c>
      <c r="G17" s="19">
        <v>18546</v>
      </c>
      <c r="H17" s="20" t="str">
        <f>IF(I17&lt;0,"△","")</f>
        <v>△</v>
      </c>
      <c r="I17" s="19">
        <v>-9585</v>
      </c>
      <c r="J17" s="18">
        <v>1538504</v>
      </c>
      <c r="K17" s="23">
        <v>1859761</v>
      </c>
      <c r="L17" s="18">
        <v>1538504</v>
      </c>
      <c r="M17" s="18">
        <v>677133</v>
      </c>
      <c r="N17" s="23">
        <v>862982</v>
      </c>
      <c r="P17" s="36">
        <v>18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ht="32.25" customHeight="1">
      <c r="A18" s="39">
        <v>19</v>
      </c>
      <c r="B18" s="41" t="s">
        <v>49</v>
      </c>
      <c r="C18" s="21">
        <v>4</v>
      </c>
      <c r="D18" s="20">
        <f>IF(E18&lt;0,"△","")</f>
      </c>
      <c r="E18" s="19">
        <v>13228</v>
      </c>
      <c r="F18" s="20">
        <f>IF(G18&lt;0,"△","")</f>
      </c>
      <c r="G18" s="19">
        <v>8051</v>
      </c>
      <c r="H18" s="20">
        <f>IF(I18&lt;0,"△","")</f>
      </c>
      <c r="I18" s="19">
        <v>5177</v>
      </c>
      <c r="J18" s="23">
        <v>3965213</v>
      </c>
      <c r="K18" s="23">
        <v>4094105</v>
      </c>
      <c r="L18" s="23">
        <v>3965213</v>
      </c>
      <c r="M18" s="23">
        <v>1394296</v>
      </c>
      <c r="N18" s="23">
        <v>1451543</v>
      </c>
      <c r="P18" s="36">
        <v>19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6" ht="21.75" customHeight="1">
      <c r="A19" s="39">
        <v>20</v>
      </c>
      <c r="B19" s="43" t="s">
        <v>48</v>
      </c>
      <c r="C19" s="21" t="s">
        <v>25</v>
      </c>
      <c r="D19" s="20">
        <f>IF(E19&lt;0,"△","")</f>
      </c>
      <c r="E19" s="19" t="s">
        <v>25</v>
      </c>
      <c r="F19" s="20">
        <f>IF(G19&lt;0,"△","")</f>
      </c>
      <c r="G19" s="19" t="s">
        <v>25</v>
      </c>
      <c r="H19" s="20">
        <f>IF(I19&lt;0,"△","")</f>
      </c>
      <c r="I19" s="19" t="s">
        <v>25</v>
      </c>
      <c r="J19" s="18" t="s">
        <v>25</v>
      </c>
      <c r="K19" s="18" t="s">
        <v>25</v>
      </c>
      <c r="L19" s="18" t="s">
        <v>25</v>
      </c>
      <c r="M19" s="18" t="s">
        <v>25</v>
      </c>
      <c r="N19" s="18" t="s">
        <v>25</v>
      </c>
      <c r="P19" s="36">
        <v>20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ht="21.75" customHeight="1">
      <c r="A20" s="39">
        <v>21</v>
      </c>
      <c r="B20" s="41" t="s">
        <v>47</v>
      </c>
      <c r="C20" s="21">
        <v>21</v>
      </c>
      <c r="D20" s="20">
        <f>IF(E20&lt;0,"△","")</f>
      </c>
      <c r="E20" s="19">
        <v>36326</v>
      </c>
      <c r="F20" s="20">
        <f>IF(G20&lt;0,"△","")</f>
      </c>
      <c r="G20" s="19">
        <v>55334</v>
      </c>
      <c r="H20" s="20" t="str">
        <f>IF(I20&lt;0,"△","")</f>
        <v>△</v>
      </c>
      <c r="I20" s="19">
        <v>-19008</v>
      </c>
      <c r="J20" s="23">
        <v>9396893</v>
      </c>
      <c r="K20" s="23">
        <v>12420194</v>
      </c>
      <c r="L20" s="23">
        <v>9396893</v>
      </c>
      <c r="M20" s="23">
        <v>3069233</v>
      </c>
      <c r="N20" s="23">
        <v>4677319</v>
      </c>
      <c r="P20" s="36">
        <v>21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26" ht="21.75" customHeight="1">
      <c r="A21" s="39">
        <v>22</v>
      </c>
      <c r="B21" s="44" t="s">
        <v>46</v>
      </c>
      <c r="C21" s="21">
        <v>25</v>
      </c>
      <c r="D21" s="20">
        <f>IF(E21&lt;0,"△","")</f>
      </c>
      <c r="E21" s="19">
        <v>42453</v>
      </c>
      <c r="F21" s="20" t="str">
        <f>IF(G21&lt;0,"△","")</f>
        <v>△</v>
      </c>
      <c r="G21" s="19">
        <v>-215489</v>
      </c>
      <c r="H21" s="20">
        <f>IF(I21&lt;0,"△","")</f>
      </c>
      <c r="I21" s="19">
        <v>257942</v>
      </c>
      <c r="J21" s="23">
        <v>69451968</v>
      </c>
      <c r="K21" s="23">
        <v>73513604</v>
      </c>
      <c r="L21" s="23">
        <v>69451968</v>
      </c>
      <c r="M21" s="23">
        <v>12225699</v>
      </c>
      <c r="N21" s="23">
        <v>13370966</v>
      </c>
      <c r="P21" s="36">
        <v>22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</row>
    <row r="22" spans="1:126" ht="21.75" customHeight="1">
      <c r="A22" s="39">
        <v>23</v>
      </c>
      <c r="B22" s="44" t="s">
        <v>45</v>
      </c>
      <c r="C22" s="21">
        <v>12</v>
      </c>
      <c r="D22" s="20">
        <f>IF(E22&lt;0,"△","")</f>
      </c>
      <c r="E22" s="19">
        <v>224972</v>
      </c>
      <c r="F22" s="20">
        <f>IF(G22&lt;0,"△","")</f>
      </c>
      <c r="G22" s="19">
        <v>281566</v>
      </c>
      <c r="H22" s="20" t="str">
        <f>IF(I22&lt;0,"△","")</f>
        <v>△</v>
      </c>
      <c r="I22" s="19">
        <v>-56594</v>
      </c>
      <c r="J22" s="23">
        <v>4364120</v>
      </c>
      <c r="K22" s="23">
        <v>4865004</v>
      </c>
      <c r="L22" s="23">
        <v>4364120</v>
      </c>
      <c r="M22" s="23">
        <v>1263585</v>
      </c>
      <c r="N22" s="23">
        <v>1367460</v>
      </c>
      <c r="P22" s="36">
        <v>23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</row>
    <row r="23" spans="1:126" ht="32.25" customHeight="1">
      <c r="A23" s="39">
        <v>24</v>
      </c>
      <c r="B23" s="41" t="s">
        <v>44</v>
      </c>
      <c r="C23" s="21">
        <v>39</v>
      </c>
      <c r="D23" s="20" t="str">
        <f>IF(E23&lt;0,"△","")</f>
        <v>△</v>
      </c>
      <c r="E23" s="19">
        <v>-12380</v>
      </c>
      <c r="F23" s="20" t="str">
        <f>IF(G23&lt;0,"△","")</f>
        <v>△</v>
      </c>
      <c r="G23" s="19">
        <v>-34396</v>
      </c>
      <c r="H23" s="20">
        <f>IF(I23&lt;0,"△","")</f>
      </c>
      <c r="I23" s="19">
        <v>22016</v>
      </c>
      <c r="J23" s="23">
        <v>14588083</v>
      </c>
      <c r="K23" s="23">
        <v>17105398</v>
      </c>
      <c r="L23" s="23">
        <v>14588083</v>
      </c>
      <c r="M23" s="23">
        <v>6843350</v>
      </c>
      <c r="N23" s="23">
        <v>8089397</v>
      </c>
      <c r="P23" s="36">
        <v>24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</row>
    <row r="24" spans="1:126" ht="21.75" customHeight="1">
      <c r="A24" s="39">
        <v>25</v>
      </c>
      <c r="B24" s="41" t="s">
        <v>43</v>
      </c>
      <c r="C24" s="21">
        <v>12</v>
      </c>
      <c r="D24" s="20" t="str">
        <f>IF(E24&lt;0,"△","")</f>
        <v>△</v>
      </c>
      <c r="E24" s="19">
        <v>-106837</v>
      </c>
      <c r="F24" s="20" t="str">
        <f>IF(G24&lt;0,"△","")</f>
        <v>△</v>
      </c>
      <c r="G24" s="19">
        <v>-17555</v>
      </c>
      <c r="H24" s="20" t="str">
        <f>IF(I24&lt;0,"△","")</f>
        <v>△</v>
      </c>
      <c r="I24" s="19">
        <v>-89282</v>
      </c>
      <c r="J24" s="23">
        <v>7518774</v>
      </c>
      <c r="K24" s="23">
        <v>8210392</v>
      </c>
      <c r="L24" s="23">
        <v>7518774</v>
      </c>
      <c r="M24" s="23">
        <v>4844360</v>
      </c>
      <c r="N24" s="23">
        <v>5268248</v>
      </c>
      <c r="P24" s="36">
        <v>25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</row>
    <row r="25" spans="1:126" ht="21.75" customHeight="1">
      <c r="A25" s="39">
        <v>26</v>
      </c>
      <c r="B25" s="43" t="s">
        <v>42</v>
      </c>
      <c r="C25" s="21">
        <v>22</v>
      </c>
      <c r="D25" s="20" t="str">
        <f>IF(E25&lt;0,"△","")</f>
        <v>△</v>
      </c>
      <c r="E25" s="19">
        <v>-382473</v>
      </c>
      <c r="F25" s="20" t="str">
        <f>IF(G25&lt;0,"△","")</f>
        <v>△</v>
      </c>
      <c r="G25" s="19">
        <v>-79195</v>
      </c>
      <c r="H25" s="20" t="str">
        <f>IF(I25&lt;0,"△","")</f>
        <v>△</v>
      </c>
      <c r="I25" s="19">
        <v>-303278</v>
      </c>
      <c r="J25" s="23">
        <v>9580032</v>
      </c>
      <c r="K25" s="23">
        <v>10986564</v>
      </c>
      <c r="L25" s="23">
        <v>9580032</v>
      </c>
      <c r="M25" s="23">
        <v>3663878</v>
      </c>
      <c r="N25" s="23">
        <v>4423612</v>
      </c>
      <c r="P25" s="36">
        <v>26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</row>
    <row r="26" spans="1:126" ht="21.75" customHeight="1">
      <c r="A26" s="39">
        <v>27</v>
      </c>
      <c r="B26" s="41" t="s">
        <v>41</v>
      </c>
      <c r="C26" s="21">
        <v>8</v>
      </c>
      <c r="D26" s="40" t="str">
        <f>IF(E26&lt;0,"△","")</f>
        <v>△</v>
      </c>
      <c r="E26" s="19">
        <v>-1829</v>
      </c>
      <c r="F26" s="40">
        <f>IF(G26&lt;0,"△","")</f>
      </c>
      <c r="G26" s="19">
        <v>14757</v>
      </c>
      <c r="H26" s="40" t="str">
        <f>IF(I26&lt;0,"△","")</f>
        <v>△</v>
      </c>
      <c r="I26" s="19">
        <v>-16586</v>
      </c>
      <c r="J26" s="23">
        <v>1384345</v>
      </c>
      <c r="K26" s="23">
        <v>1505143</v>
      </c>
      <c r="L26" s="23">
        <v>1384345</v>
      </c>
      <c r="M26" s="23">
        <v>324288</v>
      </c>
      <c r="N26" s="23">
        <v>411948</v>
      </c>
      <c r="P26" s="36">
        <v>27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1:126" ht="24" customHeight="1">
      <c r="A27" s="39">
        <v>28</v>
      </c>
      <c r="B27" s="42" t="s">
        <v>40</v>
      </c>
      <c r="C27" s="21">
        <v>2</v>
      </c>
      <c r="D27" s="20">
        <f>IF(E27&lt;0,"△","")</f>
      </c>
      <c r="E27" s="19" t="s">
        <v>37</v>
      </c>
      <c r="F27" s="20">
        <f>IF(G27&lt;0,"△","")</f>
      </c>
      <c r="G27" s="19" t="s">
        <v>37</v>
      </c>
      <c r="H27" s="20">
        <f>IF(I27&lt;0,"△","")</f>
      </c>
      <c r="I27" s="19" t="s">
        <v>37</v>
      </c>
      <c r="J27" s="18" t="s">
        <v>37</v>
      </c>
      <c r="K27" s="18">
        <v>478289</v>
      </c>
      <c r="L27" s="18" t="s">
        <v>37</v>
      </c>
      <c r="M27" s="18" t="s">
        <v>37</v>
      </c>
      <c r="N27" s="18">
        <v>227503</v>
      </c>
      <c r="P27" s="36">
        <v>28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1:126" ht="32.25" customHeight="1">
      <c r="A28" s="39">
        <v>29</v>
      </c>
      <c r="B28" s="41" t="s">
        <v>39</v>
      </c>
      <c r="C28" s="21">
        <v>13</v>
      </c>
      <c r="D28" s="20" t="str">
        <f>IF(E28&lt;0,"△","")</f>
        <v>△</v>
      </c>
      <c r="E28" s="19">
        <v>-7591</v>
      </c>
      <c r="F28" s="20">
        <f>IF(G28&lt;0,"△","")</f>
      </c>
      <c r="G28" s="19">
        <v>1601</v>
      </c>
      <c r="H28" s="20" t="str">
        <f>IF(I28&lt;0,"△","")</f>
        <v>△</v>
      </c>
      <c r="I28" s="19">
        <v>-9192</v>
      </c>
      <c r="J28" s="23">
        <v>2705132</v>
      </c>
      <c r="K28" s="23">
        <v>3493875</v>
      </c>
      <c r="L28" s="23">
        <v>2705132</v>
      </c>
      <c r="M28" s="23">
        <v>445253</v>
      </c>
      <c r="N28" s="23">
        <v>831470</v>
      </c>
      <c r="P28" s="36">
        <v>29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1:126" ht="21.75" customHeight="1">
      <c r="A29" s="39">
        <v>30</v>
      </c>
      <c r="B29" s="41" t="s">
        <v>38</v>
      </c>
      <c r="C29" s="21">
        <v>1</v>
      </c>
      <c r="D29" s="20">
        <f>IF(E29&lt;0,"△","")</f>
      </c>
      <c r="E29" s="19" t="s">
        <v>37</v>
      </c>
      <c r="F29" s="20">
        <f>IF(G29&lt;0,"△","")</f>
      </c>
      <c r="G29" s="19" t="s">
        <v>37</v>
      </c>
      <c r="H29" s="20">
        <f>IF(I29&lt;0,"△","")</f>
      </c>
      <c r="I29" s="19" t="s">
        <v>37</v>
      </c>
      <c r="J29" s="23" t="s">
        <v>37</v>
      </c>
      <c r="K29" s="23" t="s">
        <v>37</v>
      </c>
      <c r="L29" s="23" t="s">
        <v>37</v>
      </c>
      <c r="M29" s="23" t="s">
        <v>37</v>
      </c>
      <c r="N29" s="23" t="s">
        <v>37</v>
      </c>
      <c r="P29" s="36">
        <v>30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1:126" ht="21.75" customHeight="1">
      <c r="A30" s="39">
        <v>31</v>
      </c>
      <c r="B30" s="41" t="s">
        <v>36</v>
      </c>
      <c r="C30" s="21">
        <v>6</v>
      </c>
      <c r="D30" s="40">
        <f>IF(E30&lt;0,"△","")</f>
      </c>
      <c r="E30" s="19">
        <v>3836</v>
      </c>
      <c r="F30" s="40">
        <f>IF(G30&lt;0,"△","")</f>
      </c>
      <c r="G30" s="19">
        <v>1899</v>
      </c>
      <c r="H30" s="40">
        <f>IF(I30&lt;0,"△","")</f>
      </c>
      <c r="I30" s="19">
        <v>1937</v>
      </c>
      <c r="J30" s="18">
        <v>4506237</v>
      </c>
      <c r="K30" s="18">
        <v>4705873</v>
      </c>
      <c r="L30" s="18">
        <v>4506237</v>
      </c>
      <c r="M30" s="18">
        <v>1697091</v>
      </c>
      <c r="N30" s="18">
        <v>1777285</v>
      </c>
      <c r="P30" s="36">
        <v>31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26" ht="21.75" customHeight="1">
      <c r="A31" s="39">
        <v>32</v>
      </c>
      <c r="B31" s="38" t="s">
        <v>35</v>
      </c>
      <c r="C31" s="21">
        <v>3</v>
      </c>
      <c r="D31" s="37">
        <f>IF(E31&lt;0,"△","")</f>
      </c>
      <c r="E31" s="19">
        <v>86093</v>
      </c>
      <c r="F31" s="37">
        <f>IF(G31&lt;0,"△","")</f>
      </c>
      <c r="G31" s="19">
        <v>10264</v>
      </c>
      <c r="H31" s="37">
        <f>IF(I31&lt;0,"△","")</f>
      </c>
      <c r="I31" s="19">
        <v>75829</v>
      </c>
      <c r="J31" s="18">
        <v>1945370</v>
      </c>
      <c r="K31" s="23">
        <v>2219713</v>
      </c>
      <c r="L31" s="18">
        <v>1945370</v>
      </c>
      <c r="M31" s="18">
        <v>571846</v>
      </c>
      <c r="N31" s="23">
        <v>751472</v>
      </c>
      <c r="P31" s="36">
        <v>32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</row>
    <row r="32" spans="1:126" s="28" customFormat="1" ht="28.5" customHeight="1">
      <c r="A32" s="35"/>
      <c r="B32" s="34" t="s">
        <v>34</v>
      </c>
      <c r="C32" s="33"/>
      <c r="D32" s="20">
        <f>IF(E32&lt;0,"△","")</f>
      </c>
      <c r="E32" s="32"/>
      <c r="F32" s="20">
        <f>IF(G32&lt;0,"△","")</f>
      </c>
      <c r="G32" s="32"/>
      <c r="H32" s="20">
        <f>IF(I32&lt;0,"△","")</f>
      </c>
      <c r="I32" s="32"/>
      <c r="J32" s="31"/>
      <c r="K32" s="31"/>
      <c r="L32" s="31"/>
      <c r="M32" s="31"/>
      <c r="N32" s="31"/>
      <c r="P32" s="30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</row>
    <row r="33" spans="1:126" ht="17.25" customHeight="1">
      <c r="A33" s="2" t="s">
        <v>33</v>
      </c>
      <c r="B33" s="24" t="s">
        <v>32</v>
      </c>
      <c r="C33" s="21" t="s">
        <v>25</v>
      </c>
      <c r="D33" s="20" t="s">
        <v>2</v>
      </c>
      <c r="E33" s="19" t="s">
        <v>25</v>
      </c>
      <c r="F33" s="20" t="s">
        <v>2</v>
      </c>
      <c r="G33" s="19" t="s">
        <v>25</v>
      </c>
      <c r="H33" s="20" t="s">
        <v>2</v>
      </c>
      <c r="I33" s="19" t="s">
        <v>25</v>
      </c>
      <c r="J33" s="23" t="s">
        <v>25</v>
      </c>
      <c r="K33" s="23">
        <v>3868743</v>
      </c>
      <c r="L33" s="23" t="s">
        <v>25</v>
      </c>
      <c r="M33" s="23" t="s">
        <v>25</v>
      </c>
      <c r="N33" s="23">
        <v>1620832</v>
      </c>
      <c r="P33" s="16" t="s">
        <v>31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</row>
    <row r="34" spans="1:126" ht="17.25" customHeight="1">
      <c r="A34" s="2" t="s">
        <v>30</v>
      </c>
      <c r="B34" s="22" t="s">
        <v>29</v>
      </c>
      <c r="C34" s="27" t="s">
        <v>25</v>
      </c>
      <c r="D34" s="20" t="s">
        <v>2</v>
      </c>
      <c r="E34" s="19" t="s">
        <v>25</v>
      </c>
      <c r="F34" s="20" t="s">
        <v>2</v>
      </c>
      <c r="G34" s="19" t="s">
        <v>25</v>
      </c>
      <c r="H34" s="20" t="s">
        <v>2</v>
      </c>
      <c r="I34" s="19" t="s">
        <v>25</v>
      </c>
      <c r="J34" s="26" t="s">
        <v>25</v>
      </c>
      <c r="K34" s="25">
        <v>8651024</v>
      </c>
      <c r="L34" s="25" t="s">
        <v>25</v>
      </c>
      <c r="M34" s="25" t="s">
        <v>25</v>
      </c>
      <c r="N34" s="25">
        <v>3667400</v>
      </c>
      <c r="P34" s="16" t="s">
        <v>28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</row>
    <row r="35" spans="1:126" ht="17.25" customHeight="1">
      <c r="A35" s="2" t="s">
        <v>27</v>
      </c>
      <c r="B35" s="22" t="s">
        <v>26</v>
      </c>
      <c r="C35" s="21" t="s">
        <v>25</v>
      </c>
      <c r="D35" s="20" t="s">
        <v>2</v>
      </c>
      <c r="E35" s="19" t="s">
        <v>25</v>
      </c>
      <c r="F35" s="20" t="s">
        <v>2</v>
      </c>
      <c r="G35" s="19" t="s">
        <v>25</v>
      </c>
      <c r="H35" s="20" t="s">
        <v>2</v>
      </c>
      <c r="I35" s="19" t="s">
        <v>25</v>
      </c>
      <c r="J35" s="26" t="s">
        <v>25</v>
      </c>
      <c r="K35" s="25">
        <v>9833838</v>
      </c>
      <c r="L35" s="25" t="s">
        <v>25</v>
      </c>
      <c r="M35" s="25" t="s">
        <v>25</v>
      </c>
      <c r="N35" s="25">
        <v>4024269</v>
      </c>
      <c r="P35" s="16" t="s">
        <v>24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</row>
    <row r="36" spans="1:126" ht="17.25" customHeight="1">
      <c r="A36" s="2" t="s">
        <v>23</v>
      </c>
      <c r="B36" s="22" t="s">
        <v>22</v>
      </c>
      <c r="C36" s="21">
        <v>99</v>
      </c>
      <c r="D36" s="20" t="s">
        <v>2</v>
      </c>
      <c r="E36" s="19">
        <v>180440</v>
      </c>
      <c r="F36" s="20" t="s">
        <v>2</v>
      </c>
      <c r="G36" s="19">
        <v>239540</v>
      </c>
      <c r="H36" s="20" t="s">
        <v>3</v>
      </c>
      <c r="I36" s="19">
        <v>-59100</v>
      </c>
      <c r="J36" s="23">
        <v>13266087</v>
      </c>
      <c r="K36" s="23">
        <v>13266087</v>
      </c>
      <c r="L36" s="23">
        <v>13266087</v>
      </c>
      <c r="M36" s="23">
        <v>4543097</v>
      </c>
      <c r="N36" s="23">
        <v>4543097</v>
      </c>
      <c r="P36" s="16" t="s">
        <v>21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</row>
    <row r="37" spans="1:126" ht="32.25" customHeight="1">
      <c r="A37" s="2" t="s">
        <v>20</v>
      </c>
      <c r="B37" s="24" t="s">
        <v>19</v>
      </c>
      <c r="C37" s="21">
        <v>93</v>
      </c>
      <c r="D37" s="20" t="s">
        <v>2</v>
      </c>
      <c r="E37" s="19">
        <v>31643</v>
      </c>
      <c r="F37" s="20" t="s">
        <v>2</v>
      </c>
      <c r="G37" s="19">
        <v>168213</v>
      </c>
      <c r="H37" s="20" t="s">
        <v>3</v>
      </c>
      <c r="I37" s="19">
        <v>-136570</v>
      </c>
      <c r="J37" s="23">
        <v>19324677</v>
      </c>
      <c r="K37" s="23">
        <v>19324677</v>
      </c>
      <c r="L37" s="23">
        <v>18571122</v>
      </c>
      <c r="M37" s="23">
        <v>7225283</v>
      </c>
      <c r="N37" s="23">
        <v>7225283</v>
      </c>
      <c r="P37" s="16" t="s">
        <v>18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</row>
    <row r="38" spans="1:126" ht="16.5" customHeight="1">
      <c r="A38" s="2" t="s">
        <v>17</v>
      </c>
      <c r="B38" s="22" t="s">
        <v>16</v>
      </c>
      <c r="C38" s="21">
        <v>45</v>
      </c>
      <c r="D38" s="20" t="s">
        <v>2</v>
      </c>
      <c r="E38" s="19">
        <v>226111</v>
      </c>
      <c r="F38" s="20" t="s">
        <v>2</v>
      </c>
      <c r="G38" s="19">
        <v>291523</v>
      </c>
      <c r="H38" s="20" t="s">
        <v>3</v>
      </c>
      <c r="I38" s="19">
        <v>-65412</v>
      </c>
      <c r="J38" s="23">
        <v>17762186</v>
      </c>
      <c r="K38" s="23">
        <v>17762186</v>
      </c>
      <c r="L38" s="23">
        <v>17762186</v>
      </c>
      <c r="M38" s="23">
        <v>4669737</v>
      </c>
      <c r="N38" s="23">
        <v>4669737</v>
      </c>
      <c r="P38" s="16" t="s">
        <v>15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</row>
    <row r="39" spans="1:126" ht="16.5" customHeight="1">
      <c r="A39" s="2" t="s">
        <v>14</v>
      </c>
      <c r="B39" s="22" t="s">
        <v>13</v>
      </c>
      <c r="C39" s="21">
        <v>17</v>
      </c>
      <c r="D39" s="20" t="s">
        <v>3</v>
      </c>
      <c r="E39" s="19">
        <v>-584372</v>
      </c>
      <c r="F39" s="20" t="s">
        <v>3</v>
      </c>
      <c r="G39" s="19">
        <v>-284864</v>
      </c>
      <c r="H39" s="20" t="s">
        <v>3</v>
      </c>
      <c r="I39" s="19">
        <v>-299508</v>
      </c>
      <c r="J39" s="23">
        <v>16679229</v>
      </c>
      <c r="K39" s="23">
        <v>16679229</v>
      </c>
      <c r="L39" s="23">
        <v>16679229</v>
      </c>
      <c r="M39" s="23">
        <v>4786929</v>
      </c>
      <c r="N39" s="23">
        <v>4786929</v>
      </c>
      <c r="P39" s="16" t="s">
        <v>12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</row>
    <row r="40" spans="1:126" ht="16.5" customHeight="1">
      <c r="A40" s="2" t="s">
        <v>11</v>
      </c>
      <c r="B40" s="22" t="s">
        <v>10</v>
      </c>
      <c r="C40" s="21">
        <v>12</v>
      </c>
      <c r="D40" s="20" t="s">
        <v>3</v>
      </c>
      <c r="E40" s="19">
        <v>-365655</v>
      </c>
      <c r="F40" s="20" t="s">
        <v>3</v>
      </c>
      <c r="G40" s="19">
        <v>-266451</v>
      </c>
      <c r="H40" s="20" t="s">
        <v>3</v>
      </c>
      <c r="I40" s="19">
        <v>-99204</v>
      </c>
      <c r="J40" s="23">
        <v>17972576</v>
      </c>
      <c r="K40" s="23">
        <v>17972576</v>
      </c>
      <c r="L40" s="23">
        <v>17972576</v>
      </c>
      <c r="M40" s="23">
        <v>4502522</v>
      </c>
      <c r="N40" s="23">
        <v>4502522</v>
      </c>
      <c r="P40" s="16" t="s">
        <v>9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</row>
    <row r="41" spans="1:126" ht="16.5" customHeight="1">
      <c r="A41" s="2" t="s">
        <v>8</v>
      </c>
      <c r="B41" s="22" t="s">
        <v>7</v>
      </c>
      <c r="C41" s="21">
        <v>6</v>
      </c>
      <c r="D41" s="20" t="s">
        <v>3</v>
      </c>
      <c r="E41" s="19">
        <v>-185366</v>
      </c>
      <c r="F41" s="20" t="s">
        <v>3</v>
      </c>
      <c r="G41" s="19">
        <v>-68502</v>
      </c>
      <c r="H41" s="20" t="s">
        <v>3</v>
      </c>
      <c r="I41" s="19">
        <v>-116864</v>
      </c>
      <c r="J41" s="23">
        <v>28934807</v>
      </c>
      <c r="K41" s="23">
        <v>28934807</v>
      </c>
      <c r="L41" s="23">
        <v>28934807</v>
      </c>
      <c r="M41" s="23">
        <v>16947745</v>
      </c>
      <c r="N41" s="23">
        <v>16947745</v>
      </c>
      <c r="P41" s="16" t="s">
        <v>6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</row>
    <row r="42" spans="1:126" ht="32.25" customHeight="1">
      <c r="A42" s="2" t="s">
        <v>5</v>
      </c>
      <c r="B42" s="22" t="s">
        <v>4</v>
      </c>
      <c r="C42" s="21">
        <v>7</v>
      </c>
      <c r="D42" s="20" t="s">
        <v>2</v>
      </c>
      <c r="E42" s="19">
        <v>481590</v>
      </c>
      <c r="F42" s="20" t="s">
        <v>3</v>
      </c>
      <c r="G42" s="19">
        <v>-50121</v>
      </c>
      <c r="H42" s="20" t="s">
        <v>2</v>
      </c>
      <c r="I42" s="19">
        <v>531711</v>
      </c>
      <c r="J42" s="18">
        <v>57045612</v>
      </c>
      <c r="K42" s="18">
        <v>57045612</v>
      </c>
      <c r="L42" s="18">
        <v>57045612</v>
      </c>
      <c r="M42" s="18">
        <v>6529702</v>
      </c>
      <c r="N42" s="18">
        <v>6529702</v>
      </c>
      <c r="O42" s="17"/>
      <c r="P42" s="16" t="s">
        <v>1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</row>
    <row r="43" spans="1:126" ht="14.25" customHeight="1">
      <c r="A43" s="15"/>
      <c r="B43" s="14"/>
      <c r="C43" s="13"/>
      <c r="D43" s="12"/>
      <c r="E43" s="11"/>
      <c r="F43" s="12"/>
      <c r="G43" s="11"/>
      <c r="H43" s="12"/>
      <c r="I43" s="11"/>
      <c r="J43" s="10"/>
      <c r="K43" s="10"/>
      <c r="L43" s="10"/>
      <c r="M43" s="10"/>
      <c r="N43" s="10"/>
      <c r="O43" s="9"/>
      <c r="P43" s="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</row>
    <row r="44" spans="2:126" ht="17.25">
      <c r="B44" s="7" t="s">
        <v>0</v>
      </c>
      <c r="C44" s="7"/>
      <c r="P44" s="6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</row>
    <row r="45" ht="17.25">
      <c r="P45" s="4"/>
    </row>
    <row r="46" ht="17.25">
      <c r="P46" s="3"/>
    </row>
  </sheetData>
  <sheetProtection/>
  <mergeCells count="5">
    <mergeCell ref="A1:P1"/>
    <mergeCell ref="D3:I3"/>
    <mergeCell ref="D5:E5"/>
    <mergeCell ref="F5:G5"/>
    <mergeCell ref="H5:I5"/>
  </mergeCells>
  <printOptions/>
  <pageMargins left="0.7874015748031497" right="0.5905511811023623" top="0.3937007874015748" bottom="0.3937007874015748" header="0.31496062992125984" footer="0.31496062992125984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2014-03-28T06:03:32Z</dcterms:created>
  <dcterms:modified xsi:type="dcterms:W3CDTF">2014-03-28T06:03:38Z</dcterms:modified>
  <cp:category/>
  <cp:version/>
  <cp:contentType/>
  <cp:contentStatus/>
</cp:coreProperties>
</file>