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70" activeTab="0"/>
  </bookViews>
  <sheets>
    <sheet name="計画書" sheetId="1" r:id="rId1"/>
  </sheets>
  <definedNames>
    <definedName name="_xlnm.Print_Area" localSheetId="0">'計画書'!$A$1:$L$33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C3" authorId="0">
      <text>
        <r>
          <rPr>
            <b/>
            <sz val="11"/>
            <rFont val="ＭＳ Ｐゴシック"/>
            <family val="3"/>
          </rPr>
          <t>自動計算になっていますので入力しないでください</t>
        </r>
      </text>
    </comment>
    <comment ref="F3" authorId="0">
      <text>
        <r>
          <rPr>
            <b/>
            <sz val="11"/>
            <rFont val="ＭＳ Ｐゴシック"/>
            <family val="3"/>
          </rPr>
          <t>自動計算になっていますので入力しないでください</t>
        </r>
      </text>
    </comment>
    <comment ref="D3" authorId="0">
      <text>
        <r>
          <rPr>
            <b/>
            <sz val="11"/>
            <rFont val="ＭＳ Ｐゴシック"/>
            <family val="3"/>
          </rPr>
          <t>緑色の欄に入力してください
(空欄の場合は、0と入力してください)(BCとも空欄なら入力不要です)</t>
        </r>
      </text>
    </comment>
    <comment ref="E3" authorId="0">
      <text>
        <r>
          <rPr>
            <b/>
            <sz val="11"/>
            <rFont val="ＭＳ Ｐゴシック"/>
            <family val="3"/>
          </rPr>
          <t>緑色の欄に入力してください(空欄の場合は、0と入力してください)(BCとも空欄なら入力不要です)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0">
      <text>
        <r>
          <rPr>
            <b/>
            <sz val="11"/>
            <rFont val="ＭＳ Ｐゴシック"/>
            <family val="3"/>
          </rPr>
          <t>市の焼却施設（新門司工場・日明工場・皇后崎工場）へ搬入した物のみ記入</t>
        </r>
      </text>
    </comment>
    <comment ref="G3" authorId="0">
      <text>
        <r>
          <rPr>
            <b/>
            <sz val="11"/>
            <rFont val="ＭＳ Ｐゴシック"/>
            <family val="3"/>
          </rPr>
          <t>自動計算になっていますので記入しないでください</t>
        </r>
      </text>
    </comment>
    <comment ref="H3" authorId="0">
      <text>
        <r>
          <rPr>
            <b/>
            <sz val="11"/>
            <rFont val="ＭＳ Ｐゴシック"/>
            <family val="3"/>
          </rPr>
          <t>緑色の欄に記入してください(空欄の場合は、0と入力してください)(BCとも空欄なら入力不要です)</t>
        </r>
      </text>
    </comment>
    <comment ref="I3" authorId="0">
      <text>
        <r>
          <rPr>
            <b/>
            <sz val="11"/>
            <rFont val="ＭＳ Ｐゴシック"/>
            <family val="3"/>
          </rPr>
          <t>緑色の欄に記入してください(空欄の場合は、0と入力してください)(BCとも空欄なら入力不要です)</t>
        </r>
      </text>
    </comment>
    <comment ref="J3" authorId="0">
      <text>
        <r>
          <rPr>
            <b/>
            <sz val="11"/>
            <rFont val="ＭＳ Ｐゴシック"/>
            <family val="3"/>
          </rPr>
          <t>自動計算になってますので記入しないでください</t>
        </r>
      </text>
    </comment>
  </commentList>
</comments>
</file>

<file path=xl/sharedStrings.xml><?xml version="1.0" encoding="utf-8"?>
<sst xmlns="http://schemas.openxmlformats.org/spreadsheetml/2006/main" count="32" uniqueCount="28">
  <si>
    <t>排出品目</t>
  </si>
  <si>
    <t>　資源化した場合
　（Ｃ欄に数値を記
　入した場合）の
　収集業者名（上段）
　搬入施設名（下段）</t>
  </si>
  <si>
    <t>廃棄物
処理量
（㌧）　Ｂ</t>
  </si>
  <si>
    <t>資源化量
（㌧）
Ｃ</t>
  </si>
  <si>
    <t>資源化率
（％）
C/A×100</t>
  </si>
  <si>
    <t>紙　類</t>
  </si>
  <si>
    <t>①　段ボール</t>
  </si>
  <si>
    <t>⑤　飲料缶</t>
  </si>
  <si>
    <t>⑥　飲料びん</t>
  </si>
  <si>
    <t>⑦　ペットボトル</t>
  </si>
  <si>
    <t>⑧　発泡スチロール</t>
  </si>
  <si>
    <t>⑨　ビニール・
　　　プラスチック</t>
  </si>
  <si>
    <t>⑩　木くず</t>
  </si>
  <si>
    <t>⑪　廃食用油</t>
  </si>
  <si>
    <t>⑬　（　　　　　　　　　　）</t>
  </si>
  <si>
    <t>⑭　（　　　　　　　　　　）</t>
  </si>
  <si>
    <t>合　　計</t>
  </si>
  <si>
    <t>※　量については、小数点第２位（単位：トン）まで記入してください。</t>
  </si>
  <si>
    <t>対象事業所名（                         ）</t>
  </si>
  <si>
    <t>登録番号【   －     】</t>
  </si>
  <si>
    <r>
      <t>　</t>
    </r>
    <r>
      <rPr>
        <sz val="10"/>
        <rFont val="BIZ UDPゴシック"/>
        <family val="3"/>
      </rPr>
      <t>廃棄物として処理し
　た場合（Ｂ欄に数値
　を記入した場合）の</t>
    </r>
    <r>
      <rPr>
        <sz val="11"/>
        <rFont val="BIZ UDPゴシック"/>
        <family val="3"/>
      </rPr>
      <t xml:space="preserve">
　収集業者名（上段）
　搬入施設名（下段）</t>
    </r>
  </si>
  <si>
    <r>
      <t>②　古紙</t>
    </r>
    <r>
      <rPr>
        <sz val="11"/>
        <rFont val="BIZ UDPゴシック"/>
        <family val="3"/>
      </rPr>
      <t xml:space="preserve">
　</t>
    </r>
    <r>
      <rPr>
        <sz val="10"/>
        <rFont val="BIZ UDPゴシック"/>
        <family val="3"/>
      </rPr>
      <t>（新聞紙・OA用紙等）</t>
    </r>
  </si>
  <si>
    <r>
      <t>③　機密古紙</t>
    </r>
    <r>
      <rPr>
        <sz val="11"/>
        <rFont val="BIZ UDPゴシック"/>
        <family val="3"/>
      </rPr>
      <t xml:space="preserve">
　</t>
    </r>
    <r>
      <rPr>
        <sz val="10"/>
        <rFont val="BIZ UDPゴシック"/>
        <family val="3"/>
      </rPr>
      <t>（伝票等重要書類）</t>
    </r>
  </si>
  <si>
    <r>
      <t>④　生ごみ</t>
    </r>
    <r>
      <rPr>
        <sz val="11"/>
        <rFont val="BIZ UDPゴシック"/>
        <family val="3"/>
      </rPr>
      <t xml:space="preserve">
　</t>
    </r>
    <r>
      <rPr>
        <sz val="10"/>
        <rFont val="BIZ UDPゴシック"/>
        <family val="3"/>
      </rPr>
      <t>（調理くず・残飯等）</t>
    </r>
  </si>
  <si>
    <r>
      <t>⑫　一般ごみ
　</t>
    </r>
    <r>
      <rPr>
        <sz val="10"/>
        <rFont val="BIZ UDPゴシック"/>
        <family val="3"/>
      </rPr>
      <t>（焼却ごみ）</t>
    </r>
  </si>
  <si>
    <t>総排出量
（㌧）
Ａ = B＋C</t>
  </si>
  <si>
    <r>
      <t>令和5年度実績</t>
    </r>
    <r>
      <rPr>
        <sz val="10"/>
        <rFont val="BIZ UDPゴシック"/>
        <family val="3"/>
      </rPr>
      <t>（令和5年4月～令6年3月）</t>
    </r>
  </si>
  <si>
    <r>
      <t>令和6年度計画</t>
    </r>
    <r>
      <rPr>
        <sz val="10"/>
        <rFont val="BIZ UDPゴシック"/>
        <family val="3"/>
      </rPr>
      <t>（令和6年4月～令和7年3月）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</si>
</sst>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);[Red]\(0.00\)"/>
    <numFmt numFmtId="179" formatCode="0.00_ "/>
    <numFmt numFmtId="180" formatCode="#,###"/>
    <numFmt numFmtId="181" formatCode="#,##0_ "/>
    <numFmt numFmtId="182" formatCode="#,###.0"/>
    <numFmt numFmtId="183" formatCode="#,###.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sz val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hair">
        <color indexed="55"/>
      </bottom>
    </border>
    <border>
      <left style="thin"/>
      <right style="medium"/>
      <top style="thin"/>
      <bottom style="hair">
        <color indexed="55"/>
      </bottom>
    </border>
    <border>
      <left style="medium"/>
      <right style="thin"/>
      <top style="hair">
        <color indexed="55"/>
      </top>
      <bottom style="thin"/>
    </border>
    <border>
      <left style="thin"/>
      <right style="medium"/>
      <top style="hair">
        <color indexed="55"/>
      </top>
      <bottom style="thin"/>
    </border>
    <border>
      <left style="medium"/>
      <right style="thin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double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Down="1">
      <left style="thin"/>
      <right style="medium"/>
      <top style="thin"/>
      <bottom>
        <color indexed="63"/>
      </bottom>
      <diagonal style="hair"/>
    </border>
    <border diagonalDown="1">
      <left style="thin"/>
      <right style="medium"/>
      <top>
        <color indexed="63"/>
      </top>
      <bottom style="thin"/>
      <diagonal style="hair"/>
    </border>
    <border>
      <left style="hair"/>
      <right style="double"/>
      <top style="thin"/>
      <bottom style="thin"/>
    </border>
    <border>
      <left style="hair"/>
      <right style="double"/>
      <top style="thin"/>
      <bottom style="double"/>
    </border>
    <border diagonalDown="1">
      <left style="hair"/>
      <right style="hair"/>
      <top style="thin"/>
      <bottom style="thin"/>
      <diagonal style="hair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83" fontId="8" fillId="34" borderId="23" xfId="0" applyNumberFormat="1" applyFont="1" applyFill="1" applyBorder="1" applyAlignment="1">
      <alignment horizontal="right" vertical="center"/>
    </xf>
    <xf numFmtId="183" fontId="8" fillId="34" borderId="24" xfId="0" applyNumberFormat="1" applyFont="1" applyFill="1" applyBorder="1" applyAlignment="1">
      <alignment horizontal="right" vertical="center"/>
    </xf>
    <xf numFmtId="183" fontId="8" fillId="34" borderId="25" xfId="0" applyNumberFormat="1" applyFont="1" applyFill="1" applyBorder="1" applyAlignment="1">
      <alignment horizontal="right" vertical="center"/>
    </xf>
    <xf numFmtId="183" fontId="8" fillId="34" borderId="26" xfId="0" applyNumberFormat="1" applyFont="1" applyFill="1" applyBorder="1" applyAlignment="1">
      <alignment horizontal="right" vertical="center"/>
    </xf>
    <xf numFmtId="178" fontId="7" fillId="0" borderId="27" xfId="0" applyNumberFormat="1" applyFont="1" applyBorder="1" applyAlignment="1">
      <alignment horizontal="right" vertical="center"/>
    </xf>
    <xf numFmtId="178" fontId="7" fillId="0" borderId="28" xfId="0" applyNumberFormat="1" applyFont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right" vertical="center"/>
    </xf>
    <xf numFmtId="178" fontId="7" fillId="0" borderId="30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78" fontId="7" fillId="0" borderId="35" xfId="0" applyNumberFormat="1" applyFont="1" applyBorder="1" applyAlignment="1">
      <alignment horizontal="right" vertical="center"/>
    </xf>
    <xf numFmtId="179" fontId="7" fillId="0" borderId="29" xfId="0" applyNumberFormat="1" applyFont="1" applyFill="1" applyBorder="1" applyAlignment="1">
      <alignment horizontal="right" vertical="center"/>
    </xf>
    <xf numFmtId="179" fontId="7" fillId="0" borderId="30" xfId="0" applyNumberFormat="1" applyFont="1" applyFill="1" applyBorder="1" applyAlignment="1">
      <alignment horizontal="right" vertical="center"/>
    </xf>
    <xf numFmtId="178" fontId="7" fillId="0" borderId="36" xfId="0" applyNumberFormat="1" applyFont="1" applyBorder="1" applyAlignment="1">
      <alignment horizontal="right" vertical="center"/>
    </xf>
    <xf numFmtId="178" fontId="7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right" vertical="center"/>
    </xf>
    <xf numFmtId="178" fontId="7" fillId="0" borderId="43" xfId="0" applyNumberFormat="1" applyFont="1" applyBorder="1" applyAlignment="1">
      <alignment horizontal="right" vertical="center"/>
    </xf>
    <xf numFmtId="0" fontId="7" fillId="0" borderId="44" xfId="0" applyFont="1" applyFill="1" applyBorder="1" applyAlignment="1">
      <alignment horizontal="center" vertical="center"/>
    </xf>
    <xf numFmtId="179" fontId="7" fillId="0" borderId="27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178" fontId="7" fillId="0" borderId="27" xfId="0" applyNumberFormat="1" applyFont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7" fillId="0" borderId="36" xfId="0" applyNumberFormat="1" applyFont="1" applyBorder="1" applyAlignment="1">
      <alignment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6" fillId="33" borderId="56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="80" zoomScaleNormal="80" zoomScaleSheetLayoutView="85" workbookViewId="0" topLeftCell="A1">
      <selection activeCell="N4" sqref="N4"/>
    </sheetView>
  </sheetViews>
  <sheetFormatPr defaultColWidth="9.00390625" defaultRowHeight="13.5"/>
  <cols>
    <col min="1" max="1" width="3.125" style="1" customWidth="1"/>
    <col min="2" max="2" width="18.875" style="1" customWidth="1"/>
    <col min="3" max="3" width="10.625" style="1" customWidth="1"/>
    <col min="4" max="5" width="10.125" style="1" customWidth="1"/>
    <col min="6" max="7" width="10.625" style="1" customWidth="1"/>
    <col min="8" max="9" width="10.125" style="1" customWidth="1"/>
    <col min="10" max="10" width="10.625" style="1" customWidth="1"/>
    <col min="11" max="12" width="18.625" style="1" customWidth="1"/>
  </cols>
  <sheetData>
    <row r="1" spans="2:12" ht="18.75" thickBot="1">
      <c r="B1" s="2" t="s">
        <v>18</v>
      </c>
      <c r="L1" s="3" t="s">
        <v>19</v>
      </c>
    </row>
    <row r="2" spans="1:12" ht="21" customHeight="1">
      <c r="A2" s="50" t="s">
        <v>0</v>
      </c>
      <c r="B2" s="51"/>
      <c r="C2" s="54" t="s">
        <v>26</v>
      </c>
      <c r="D2" s="55"/>
      <c r="E2" s="55"/>
      <c r="F2" s="56"/>
      <c r="G2" s="57" t="s">
        <v>27</v>
      </c>
      <c r="H2" s="55"/>
      <c r="I2" s="55"/>
      <c r="J2" s="58"/>
      <c r="K2" s="59" t="s">
        <v>20</v>
      </c>
      <c r="L2" s="61" t="s">
        <v>1</v>
      </c>
    </row>
    <row r="3" spans="1:12" ht="52.5" customHeight="1">
      <c r="A3" s="52"/>
      <c r="B3" s="53"/>
      <c r="C3" s="13" t="s">
        <v>25</v>
      </c>
      <c r="D3" s="14" t="s">
        <v>2</v>
      </c>
      <c r="E3" s="14" t="s">
        <v>3</v>
      </c>
      <c r="F3" s="15" t="s">
        <v>4</v>
      </c>
      <c r="G3" s="16" t="s">
        <v>25</v>
      </c>
      <c r="H3" s="14" t="s">
        <v>2</v>
      </c>
      <c r="I3" s="14" t="s">
        <v>3</v>
      </c>
      <c r="J3" s="17" t="s">
        <v>4</v>
      </c>
      <c r="K3" s="60"/>
      <c r="L3" s="62"/>
    </row>
    <row r="4" spans="1:12" ht="15.75" customHeight="1">
      <c r="A4" s="63" t="s">
        <v>5</v>
      </c>
      <c r="B4" s="64" t="s">
        <v>6</v>
      </c>
      <c r="C4" s="30"/>
      <c r="D4" s="24"/>
      <c r="E4" s="24"/>
      <c r="F4" s="41">
        <f>IF(C4="","",E4/C4*100)</f>
      </c>
      <c r="G4" s="47"/>
      <c r="H4" s="48"/>
      <c r="I4" s="48"/>
      <c r="J4" s="49"/>
      <c r="K4" s="4"/>
      <c r="L4" s="5"/>
    </row>
    <row r="5" spans="1:12" ht="15.75" customHeight="1">
      <c r="A5" s="63"/>
      <c r="B5" s="64"/>
      <c r="C5" s="30"/>
      <c r="D5" s="24"/>
      <c r="E5" s="24"/>
      <c r="F5" s="41"/>
      <c r="G5" s="47"/>
      <c r="H5" s="48"/>
      <c r="I5" s="48"/>
      <c r="J5" s="49"/>
      <c r="K5" s="6"/>
      <c r="L5" s="7"/>
    </row>
    <row r="6" spans="1:12" ht="15.75" customHeight="1">
      <c r="A6" s="63"/>
      <c r="B6" s="27" t="s">
        <v>21</v>
      </c>
      <c r="C6" s="30"/>
      <c r="D6" s="24"/>
      <c r="E6" s="24"/>
      <c r="F6" s="41">
        <f>IF(C6="","",E6/C6*100)</f>
      </c>
      <c r="G6" s="22"/>
      <c r="H6" s="24"/>
      <c r="I6" s="24"/>
      <c r="J6" s="33"/>
      <c r="K6" s="4"/>
      <c r="L6" s="5"/>
    </row>
    <row r="7" spans="1:12" ht="15.75" customHeight="1">
      <c r="A7" s="63"/>
      <c r="B7" s="27"/>
      <c r="C7" s="30"/>
      <c r="D7" s="24"/>
      <c r="E7" s="24"/>
      <c r="F7" s="41"/>
      <c r="G7" s="22"/>
      <c r="H7" s="24"/>
      <c r="I7" s="24"/>
      <c r="J7" s="33"/>
      <c r="K7" s="6"/>
      <c r="L7" s="7"/>
    </row>
    <row r="8" spans="1:12" ht="15.75" customHeight="1">
      <c r="A8" s="63"/>
      <c r="B8" s="27" t="s">
        <v>22</v>
      </c>
      <c r="C8" s="30"/>
      <c r="D8" s="24"/>
      <c r="E8" s="24"/>
      <c r="F8" s="41">
        <f>IF(C8="","",E8/C8*100)</f>
      </c>
      <c r="G8" s="22"/>
      <c r="H8" s="24"/>
      <c r="I8" s="24"/>
      <c r="J8" s="33"/>
      <c r="K8" s="4"/>
      <c r="L8" s="5"/>
    </row>
    <row r="9" spans="1:12" ht="15.75" customHeight="1">
      <c r="A9" s="63"/>
      <c r="B9" s="27"/>
      <c r="C9" s="30"/>
      <c r="D9" s="24"/>
      <c r="E9" s="24"/>
      <c r="F9" s="41"/>
      <c r="G9" s="22"/>
      <c r="H9" s="24"/>
      <c r="I9" s="24"/>
      <c r="J9" s="33"/>
      <c r="K9" s="6"/>
      <c r="L9" s="7"/>
    </row>
    <row r="10" spans="1:12" ht="15.75" customHeight="1">
      <c r="A10" s="26" t="s">
        <v>23</v>
      </c>
      <c r="B10" s="27"/>
      <c r="C10" s="30"/>
      <c r="D10" s="24"/>
      <c r="E10" s="24"/>
      <c r="F10" s="41">
        <f>IF(C10="","",E10/C10*100)</f>
      </c>
      <c r="G10" s="22"/>
      <c r="H10" s="24"/>
      <c r="I10" s="24"/>
      <c r="J10" s="33"/>
      <c r="K10" s="4"/>
      <c r="L10" s="5"/>
    </row>
    <row r="11" spans="1:12" ht="15.75" customHeight="1">
      <c r="A11" s="26"/>
      <c r="B11" s="27"/>
      <c r="C11" s="30"/>
      <c r="D11" s="24"/>
      <c r="E11" s="24"/>
      <c r="F11" s="41"/>
      <c r="G11" s="22"/>
      <c r="H11" s="24"/>
      <c r="I11" s="24"/>
      <c r="J11" s="33"/>
      <c r="K11" s="6"/>
      <c r="L11" s="7"/>
    </row>
    <row r="12" spans="1:12" ht="15.75" customHeight="1">
      <c r="A12" s="26" t="s">
        <v>7</v>
      </c>
      <c r="B12" s="27"/>
      <c r="C12" s="30"/>
      <c r="D12" s="24"/>
      <c r="E12" s="24"/>
      <c r="F12" s="41">
        <f>IF(C12="","",E12/C12*100)</f>
      </c>
      <c r="G12" s="22"/>
      <c r="H12" s="24"/>
      <c r="I12" s="24"/>
      <c r="J12" s="33"/>
      <c r="K12" s="4"/>
      <c r="L12" s="5"/>
    </row>
    <row r="13" spans="1:12" ht="15.75" customHeight="1">
      <c r="A13" s="26"/>
      <c r="B13" s="27"/>
      <c r="C13" s="30"/>
      <c r="D13" s="24"/>
      <c r="E13" s="24"/>
      <c r="F13" s="41"/>
      <c r="G13" s="22"/>
      <c r="H13" s="24"/>
      <c r="I13" s="24"/>
      <c r="J13" s="33"/>
      <c r="K13" s="6"/>
      <c r="L13" s="8"/>
    </row>
    <row r="14" spans="1:12" ht="15.75" customHeight="1">
      <c r="A14" s="26" t="s">
        <v>8</v>
      </c>
      <c r="B14" s="27"/>
      <c r="C14" s="30"/>
      <c r="D14" s="24"/>
      <c r="E14" s="24"/>
      <c r="F14" s="41">
        <f>IF(C14="","",E14/C14*100)</f>
      </c>
      <c r="G14" s="22">
        <f>IF(H14="","",H14+I14)</f>
      </c>
      <c r="H14" s="24"/>
      <c r="I14" s="24"/>
      <c r="J14" s="33">
        <f>IF(I14="","",I14/G14*100)</f>
      </c>
      <c r="K14" s="4"/>
      <c r="L14" s="5"/>
    </row>
    <row r="15" spans="1:12" ht="15.75" customHeight="1">
      <c r="A15" s="26"/>
      <c r="B15" s="27"/>
      <c r="C15" s="30"/>
      <c r="D15" s="24"/>
      <c r="E15" s="24"/>
      <c r="F15" s="41"/>
      <c r="G15" s="22"/>
      <c r="H15" s="24"/>
      <c r="I15" s="24"/>
      <c r="J15" s="33"/>
      <c r="K15" s="6"/>
      <c r="L15" s="7"/>
    </row>
    <row r="16" spans="1:12" ht="15.75" customHeight="1">
      <c r="A16" s="26" t="s">
        <v>9</v>
      </c>
      <c r="B16" s="27"/>
      <c r="C16" s="30"/>
      <c r="D16" s="24"/>
      <c r="E16" s="24"/>
      <c r="F16" s="41">
        <f>IF(C16="","",E16/C16*100)</f>
      </c>
      <c r="G16" s="22">
        <f>IF(H16="","",H16+I16)</f>
      </c>
      <c r="H16" s="24"/>
      <c r="I16" s="24"/>
      <c r="J16" s="33">
        <f>IF(I16="","",I16/G16*100)</f>
      </c>
      <c r="K16" s="4"/>
      <c r="L16" s="5"/>
    </row>
    <row r="17" spans="1:12" ht="15.75" customHeight="1">
      <c r="A17" s="26"/>
      <c r="B17" s="27"/>
      <c r="C17" s="30"/>
      <c r="D17" s="24"/>
      <c r="E17" s="24"/>
      <c r="F17" s="41"/>
      <c r="G17" s="22"/>
      <c r="H17" s="24"/>
      <c r="I17" s="24"/>
      <c r="J17" s="33"/>
      <c r="K17" s="6"/>
      <c r="L17" s="8"/>
    </row>
    <row r="18" spans="1:12" ht="15.75" customHeight="1">
      <c r="A18" s="26" t="s">
        <v>10</v>
      </c>
      <c r="B18" s="27"/>
      <c r="C18" s="30"/>
      <c r="D18" s="24"/>
      <c r="E18" s="24"/>
      <c r="F18" s="41">
        <f>IF(C18="","",E18/C18*100)</f>
      </c>
      <c r="G18" s="22">
        <f>IF(H18="","",H18+I18)</f>
      </c>
      <c r="H18" s="24"/>
      <c r="I18" s="24"/>
      <c r="J18" s="33">
        <f>IF(I18="","",I18/G18*100)</f>
      </c>
      <c r="K18" s="4"/>
      <c r="L18" s="5"/>
    </row>
    <row r="19" spans="1:12" ht="15.75" customHeight="1">
      <c r="A19" s="26"/>
      <c r="B19" s="27"/>
      <c r="C19" s="30"/>
      <c r="D19" s="24"/>
      <c r="E19" s="24"/>
      <c r="F19" s="41"/>
      <c r="G19" s="22"/>
      <c r="H19" s="24"/>
      <c r="I19" s="24"/>
      <c r="J19" s="33"/>
      <c r="K19" s="6"/>
      <c r="L19" s="7"/>
    </row>
    <row r="20" spans="1:12" ht="15.75" customHeight="1">
      <c r="A20" s="26" t="s">
        <v>11</v>
      </c>
      <c r="B20" s="27"/>
      <c r="C20" s="30"/>
      <c r="D20" s="24"/>
      <c r="E20" s="24"/>
      <c r="F20" s="41">
        <f>IF(C20="","",E20/C20*100)</f>
      </c>
      <c r="G20" s="22">
        <f>IF(H20="","",H20+I20)</f>
      </c>
      <c r="H20" s="24"/>
      <c r="I20" s="24"/>
      <c r="J20" s="33">
        <f>IF(I20="","",I20/G20*100)</f>
      </c>
      <c r="K20" s="4"/>
      <c r="L20" s="5"/>
    </row>
    <row r="21" spans="1:12" ht="15.75" customHeight="1">
      <c r="A21" s="26"/>
      <c r="B21" s="27"/>
      <c r="C21" s="30"/>
      <c r="D21" s="24"/>
      <c r="E21" s="24"/>
      <c r="F21" s="41"/>
      <c r="G21" s="22"/>
      <c r="H21" s="24"/>
      <c r="I21" s="24"/>
      <c r="J21" s="33"/>
      <c r="K21" s="6"/>
      <c r="L21" s="7"/>
    </row>
    <row r="22" spans="1:12" ht="15.75" customHeight="1">
      <c r="A22" s="26" t="s">
        <v>12</v>
      </c>
      <c r="B22" s="27"/>
      <c r="C22" s="30"/>
      <c r="D22" s="24"/>
      <c r="E22" s="24"/>
      <c r="F22" s="41">
        <f>IF(C22="","",E22/C22*100)</f>
      </c>
      <c r="G22" s="22">
        <f>IF(H22="","",H22+I22)</f>
      </c>
      <c r="H22" s="24"/>
      <c r="I22" s="24"/>
      <c r="J22" s="33">
        <f>IF(I22="","",I22/G22*100)</f>
      </c>
      <c r="K22" s="4"/>
      <c r="L22" s="5"/>
    </row>
    <row r="23" spans="1:12" ht="15.75" customHeight="1">
      <c r="A23" s="26"/>
      <c r="B23" s="27"/>
      <c r="C23" s="30"/>
      <c r="D23" s="24"/>
      <c r="E23" s="24"/>
      <c r="F23" s="41"/>
      <c r="G23" s="22"/>
      <c r="H23" s="24"/>
      <c r="I23" s="24"/>
      <c r="J23" s="33"/>
      <c r="K23" s="6"/>
      <c r="L23" s="7"/>
    </row>
    <row r="24" spans="1:12" ht="15.75" customHeight="1">
      <c r="A24" s="26" t="s">
        <v>13</v>
      </c>
      <c r="B24" s="27"/>
      <c r="C24" s="30"/>
      <c r="D24" s="24"/>
      <c r="E24" s="24"/>
      <c r="F24" s="41">
        <f>IF(C24="","",E24/C24*100)</f>
      </c>
      <c r="G24" s="22">
        <f>IF(H24="","",H24+I24)</f>
      </c>
      <c r="H24" s="24"/>
      <c r="I24" s="24"/>
      <c r="J24" s="33">
        <f>IF(I24="","",I24/G24*100)</f>
      </c>
      <c r="K24" s="4"/>
      <c r="L24" s="5"/>
    </row>
    <row r="25" spans="1:12" ht="15.75" customHeight="1">
      <c r="A25" s="26"/>
      <c r="B25" s="27"/>
      <c r="C25" s="30"/>
      <c r="D25" s="24"/>
      <c r="E25" s="24"/>
      <c r="F25" s="41"/>
      <c r="G25" s="22"/>
      <c r="H25" s="24"/>
      <c r="I25" s="24"/>
      <c r="J25" s="33"/>
      <c r="K25" s="6"/>
      <c r="L25" s="7"/>
    </row>
    <row r="26" spans="1:12" ht="15.75" customHeight="1">
      <c r="A26" s="26" t="s">
        <v>24</v>
      </c>
      <c r="B26" s="27"/>
      <c r="C26" s="30"/>
      <c r="D26" s="31"/>
      <c r="E26" s="43"/>
      <c r="F26" s="46">
        <v>0</v>
      </c>
      <c r="G26" s="44">
        <f>IF(H26="","",H26+I26)</f>
      </c>
      <c r="H26" s="31"/>
      <c r="I26" s="43"/>
      <c r="J26" s="45">
        <v>0</v>
      </c>
      <c r="K26" s="4"/>
      <c r="L26" s="37"/>
    </row>
    <row r="27" spans="1:12" ht="15.75" customHeight="1">
      <c r="A27" s="26"/>
      <c r="B27" s="27"/>
      <c r="C27" s="30"/>
      <c r="D27" s="31"/>
      <c r="E27" s="43"/>
      <c r="F27" s="46"/>
      <c r="G27" s="44"/>
      <c r="H27" s="31"/>
      <c r="I27" s="43"/>
      <c r="J27" s="45"/>
      <c r="K27" s="6"/>
      <c r="L27" s="38"/>
    </row>
    <row r="28" spans="1:12" ht="15.75" customHeight="1">
      <c r="A28" s="26" t="s">
        <v>14</v>
      </c>
      <c r="B28" s="27"/>
      <c r="C28" s="30"/>
      <c r="D28" s="31"/>
      <c r="E28" s="24"/>
      <c r="F28" s="41">
        <f>IF(C28="","",E28/C28*100)</f>
      </c>
      <c r="G28" s="22">
        <f>IF(H28="","",H28+I28)</f>
      </c>
      <c r="H28" s="24"/>
      <c r="I28" s="24"/>
      <c r="J28" s="33">
        <f>IF(I28="","",I28/G28*100)</f>
      </c>
      <c r="K28" s="4"/>
      <c r="L28" s="5"/>
    </row>
    <row r="29" spans="1:12" ht="15.75" customHeight="1">
      <c r="A29" s="26"/>
      <c r="B29" s="27"/>
      <c r="C29" s="30"/>
      <c r="D29" s="31"/>
      <c r="E29" s="24"/>
      <c r="F29" s="41"/>
      <c r="G29" s="22"/>
      <c r="H29" s="24"/>
      <c r="I29" s="24"/>
      <c r="J29" s="33"/>
      <c r="K29" s="6"/>
      <c r="L29" s="7"/>
    </row>
    <row r="30" spans="1:12" ht="15.75" customHeight="1">
      <c r="A30" s="26" t="s">
        <v>15</v>
      </c>
      <c r="B30" s="27"/>
      <c r="C30" s="30">
        <f>IF(D30="","",D30+E30)</f>
      </c>
      <c r="D30" s="31"/>
      <c r="E30" s="24"/>
      <c r="F30" s="41">
        <f>IF(C30="","",E30/C30*100)</f>
      </c>
      <c r="G30" s="22">
        <f>IF(H30="","",H30+I30)</f>
      </c>
      <c r="H30" s="24"/>
      <c r="I30" s="24"/>
      <c r="J30" s="33">
        <f>IF(I30="","",I30/G30*100)</f>
      </c>
      <c r="K30" s="9"/>
      <c r="L30" s="10"/>
    </row>
    <row r="31" spans="1:12" ht="15.75" customHeight="1" thickBot="1">
      <c r="A31" s="28"/>
      <c r="B31" s="29"/>
      <c r="C31" s="30"/>
      <c r="D31" s="32"/>
      <c r="E31" s="25"/>
      <c r="F31" s="42"/>
      <c r="G31" s="23"/>
      <c r="H31" s="25"/>
      <c r="I31" s="25"/>
      <c r="J31" s="34"/>
      <c r="K31" s="11"/>
      <c r="L31" s="12"/>
    </row>
    <row r="32" spans="1:12" ht="28.5" customHeight="1" thickBot="1" thickTop="1">
      <c r="A32" s="35" t="s">
        <v>16</v>
      </c>
      <c r="B32" s="36"/>
      <c r="C32" s="18">
        <f>IF(D32="","",D32+E32)</f>
        <v>0</v>
      </c>
      <c r="D32" s="19">
        <f>SUM(D4:D31)</f>
        <v>0</v>
      </c>
      <c r="E32" s="19">
        <f>SUM(E4:E31)</f>
        <v>0</v>
      </c>
      <c r="F32" s="20">
        <f>IF(E32=0,"",E32/C32*100)</f>
      </c>
      <c r="G32" s="21">
        <f>SUM(G4:G31)</f>
        <v>0</v>
      </c>
      <c r="H32" s="19">
        <f>SUM(H4:H31)</f>
        <v>0</v>
      </c>
      <c r="I32" s="19">
        <f>SUM(I4:I31)</f>
        <v>0</v>
      </c>
      <c r="J32" s="20">
        <f>IF(I32=0,"",I32/G32*100)</f>
      </c>
      <c r="K32" s="39"/>
      <c r="L32" s="40"/>
    </row>
    <row r="33" ht="13.5">
      <c r="B33" s="1" t="s">
        <v>17</v>
      </c>
    </row>
  </sheetData>
  <sheetProtection/>
  <mergeCells count="135">
    <mergeCell ref="A2:B3"/>
    <mergeCell ref="C2:F2"/>
    <mergeCell ref="G2:J2"/>
    <mergeCell ref="K2:K3"/>
    <mergeCell ref="L2:L3"/>
    <mergeCell ref="A4:A9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F8:F9"/>
    <mergeCell ref="G8:G9"/>
    <mergeCell ref="H8:H9"/>
    <mergeCell ref="I8:I9"/>
    <mergeCell ref="B8:B9"/>
    <mergeCell ref="C8:C9"/>
    <mergeCell ref="D8:D9"/>
    <mergeCell ref="E8:E9"/>
    <mergeCell ref="J8:J9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F12:F13"/>
    <mergeCell ref="G12:G13"/>
    <mergeCell ref="H12:H13"/>
    <mergeCell ref="I12:I13"/>
    <mergeCell ref="A12:B13"/>
    <mergeCell ref="C12:C13"/>
    <mergeCell ref="D12:D13"/>
    <mergeCell ref="E12:E13"/>
    <mergeCell ref="J12:J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A16:B17"/>
    <mergeCell ref="C16:C17"/>
    <mergeCell ref="D16:D17"/>
    <mergeCell ref="E16:E17"/>
    <mergeCell ref="J16:J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A20:B21"/>
    <mergeCell ref="C20:C21"/>
    <mergeCell ref="D20:D21"/>
    <mergeCell ref="E20:E21"/>
    <mergeCell ref="J20:J21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6:J27"/>
    <mergeCell ref="F24:F25"/>
    <mergeCell ref="G24:G25"/>
    <mergeCell ref="H24:H25"/>
    <mergeCell ref="I24:I25"/>
    <mergeCell ref="F26:F27"/>
    <mergeCell ref="J28:J29"/>
    <mergeCell ref="J24:J25"/>
    <mergeCell ref="A26:B27"/>
    <mergeCell ref="C26:C27"/>
    <mergeCell ref="D26:D27"/>
    <mergeCell ref="E26:E27"/>
    <mergeCell ref="F28:F29"/>
    <mergeCell ref="G26:G27"/>
    <mergeCell ref="H26:H27"/>
    <mergeCell ref="I26:I27"/>
    <mergeCell ref="A24:B25"/>
    <mergeCell ref="C24:C25"/>
    <mergeCell ref="D24:D25"/>
    <mergeCell ref="E24:E25"/>
    <mergeCell ref="G28:G29"/>
    <mergeCell ref="H28:H29"/>
    <mergeCell ref="I28:I29"/>
    <mergeCell ref="J30:J31"/>
    <mergeCell ref="A32:B32"/>
    <mergeCell ref="L26:L27"/>
    <mergeCell ref="A28:B29"/>
    <mergeCell ref="C28:C29"/>
    <mergeCell ref="D28:D29"/>
    <mergeCell ref="E28:E29"/>
    <mergeCell ref="K32:L32"/>
    <mergeCell ref="F30:F31"/>
    <mergeCell ref="G30:G31"/>
    <mergeCell ref="H30:H31"/>
    <mergeCell ref="I30:I31"/>
    <mergeCell ref="A30:B31"/>
    <mergeCell ref="C30:C31"/>
    <mergeCell ref="D30:D31"/>
    <mergeCell ref="E30:E31"/>
  </mergeCells>
  <printOptions horizontalCentered="1" verticalCentered="1"/>
  <pageMargins left="0.5118110236220472" right="0.35433070866141736" top="0.8661417322834646" bottom="0.4724409448818898" header="0.5511811023622047" footer="0.2755905511811024"/>
  <pageSetup blackAndWhite="1" fitToHeight="1" fitToWidth="1" horizontalDpi="600" verticalDpi="600" orientation="landscape" paperSize="9" scale="95" r:id="rId3"/>
  <headerFooter alignWithMargins="0">
    <oddHeader>&amp;C&amp;"ＭＳ Ｐゴシック,太字"&amp;16事業系廃棄物の再使用又は再生利用に関する実績報告及び計画書</oddHeader>
  </headerFooter>
  <rowBreaks count="1" manualBreakCount="1">
    <brk id="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