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第６表" sheetId="1" r:id="rId1"/>
  </sheets>
  <definedNames>
    <definedName name="_xlnm.Print_Area" localSheetId="0">'第６表'!$A$1:$P$44</definedName>
  </definedNames>
  <calcPr fullCalcOnLoad="1"/>
</workbook>
</file>

<file path=xl/sharedStrings.xml><?xml version="1.0" encoding="utf-8"?>
<sst xmlns="http://schemas.openxmlformats.org/spreadsheetml/2006/main" count="170" uniqueCount="81">
  <si>
    <t xml:space="preserve">  Ｋ</t>
  </si>
  <si>
    <t/>
  </si>
  <si>
    <t>1,000  人 以 上</t>
  </si>
  <si>
    <t xml:space="preserve">  Ｊ</t>
  </si>
  <si>
    <t>500  ～ 999  人</t>
  </si>
  <si>
    <t xml:space="preserve">  Ｉ</t>
  </si>
  <si>
    <t xml:space="preserve"> 300  ～ 499  人</t>
  </si>
  <si>
    <t xml:space="preserve">  Ｈ</t>
  </si>
  <si>
    <t>200  ～ 299  人</t>
  </si>
  <si>
    <t xml:space="preserve">  Ｇ</t>
  </si>
  <si>
    <t xml:space="preserve">  Ｆ</t>
  </si>
  <si>
    <t xml:space="preserve">  Ｅ</t>
  </si>
  <si>
    <t>30  ～　49  人</t>
  </si>
  <si>
    <t xml:space="preserve">  Ｄ</t>
  </si>
  <si>
    <t>－</t>
  </si>
  <si>
    <t>20  ～　29  人</t>
  </si>
  <si>
    <t xml:space="preserve">  Ｃ</t>
  </si>
  <si>
    <t>10  ～  19  人</t>
  </si>
  <si>
    <t xml:space="preserve">  Ｂ</t>
  </si>
  <si>
    <t>その他</t>
  </si>
  <si>
    <t>輸送用機械</t>
  </si>
  <si>
    <t>情報通信機械</t>
  </si>
  <si>
    <t>電気機械</t>
  </si>
  <si>
    <t>業務用機械</t>
  </si>
  <si>
    <t>生産用機械</t>
  </si>
  <si>
    <t>はん用機械</t>
  </si>
  <si>
    <t>非鉄金属</t>
  </si>
  <si>
    <t>鉄鋼</t>
  </si>
  <si>
    <t>なめし革・毛皮</t>
  </si>
  <si>
    <t>石油・石炭</t>
  </si>
  <si>
    <t>化学</t>
  </si>
  <si>
    <t>家具・装備品</t>
  </si>
  <si>
    <t>木材・木製品</t>
  </si>
  <si>
    <t>繊維</t>
  </si>
  <si>
    <t>飲料・たばこ・飼料</t>
  </si>
  <si>
    <t>食料品</t>
  </si>
  <si>
    <t xml:space="preserve"> 9</t>
  </si>
  <si>
    <t>（産業中分類別）</t>
  </si>
  <si>
    <t>総　数</t>
  </si>
  <si>
    <t xml:space="preserve">  総　　　　数</t>
  </si>
  <si>
    <t>（４人以上）</t>
  </si>
  <si>
    <t>半製品・仕掛品</t>
  </si>
  <si>
    <t>事業所数</t>
  </si>
  <si>
    <t>種　別</t>
  </si>
  <si>
    <t xml:space="preserve"> （30人以上）</t>
  </si>
  <si>
    <t>30人以上の</t>
  </si>
  <si>
    <t>第６表　産業中分類・従業者規模別在庫額増減、生産額及び付加価値額</t>
  </si>
  <si>
    <t xml:space="preserve">   （単位：万円）</t>
  </si>
  <si>
    <t xml:space="preserve"> 在  庫  額  年  間  増  減</t>
  </si>
  <si>
    <t>生 産 額</t>
  </si>
  <si>
    <t xml:space="preserve"> 生 産 額</t>
  </si>
  <si>
    <t>有効生産額</t>
  </si>
  <si>
    <t>付加価値額</t>
  </si>
  <si>
    <t>種　  　　　別</t>
  </si>
  <si>
    <t>総 　数</t>
  </si>
  <si>
    <t>製 造 品</t>
  </si>
  <si>
    <t>（30人以上）</t>
  </si>
  <si>
    <t>パルプ・紙</t>
  </si>
  <si>
    <t>印刷</t>
  </si>
  <si>
    <t>プラスチック</t>
  </si>
  <si>
    <t>ゴム</t>
  </si>
  <si>
    <t>窯業・土石</t>
  </si>
  <si>
    <t>金属</t>
  </si>
  <si>
    <t>電子部品</t>
  </si>
  <si>
    <t>（従業者規模別）</t>
  </si>
  <si>
    <t>4  ～   9  人</t>
  </si>
  <si>
    <t>Ｃ</t>
  </si>
  <si>
    <t>Ｄ</t>
  </si>
  <si>
    <t>Ｅ</t>
  </si>
  <si>
    <t>Ｆ</t>
  </si>
  <si>
    <t>50  ～　99  人</t>
  </si>
  <si>
    <t>Ｇ</t>
  </si>
  <si>
    <t>Ｈ</t>
  </si>
  <si>
    <t>Ｉ</t>
  </si>
  <si>
    <t>Ｊ</t>
  </si>
  <si>
    <t>Ｋ</t>
  </si>
  <si>
    <t>△</t>
  </si>
  <si>
    <t>Ｂ</t>
  </si>
  <si>
    <t>100  ～ 199  人</t>
  </si>
  <si>
    <t>Ⅹ</t>
  </si>
  <si>
    <t xml:space="preserve"> （注）「生産額（4人以上）」は30人以上の生産額＋29人以下の製造品出荷額等，「付加価値額（4人以上）」は29人以下の粗付加価値額を含む。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</si>
</sst>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明朝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22"/>
      <name val="ＭＳ 明朝"/>
      <family val="1"/>
    </font>
    <font>
      <b/>
      <sz val="22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" fontId="3" fillId="0" borderId="0" xfId="60" applyNumberFormat="1" applyFill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37" fontId="0" fillId="0" borderId="13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37" fontId="0" fillId="0" borderId="13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horizontal="lef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48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6" fillId="0" borderId="0" xfId="60" applyNumberFormat="1" applyFont="1" applyFill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 horizontal="left"/>
    </xf>
    <xf numFmtId="0" fontId="0" fillId="0" borderId="14" xfId="0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horizontal="left"/>
    </xf>
    <xf numFmtId="37" fontId="0" fillId="0" borderId="0" xfId="0" applyNumberForma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distributed" wrapText="1"/>
      <protection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8" fillId="0" borderId="0" xfId="0" applyFont="1" applyFill="1" applyAlignment="1" applyProtection="1">
      <alignment horizontal="distributed"/>
      <protection/>
    </xf>
    <xf numFmtId="176" fontId="0" fillId="0" borderId="0" xfId="48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distributed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ill="1" applyAlignment="1">
      <alignment horizontal="left"/>
    </xf>
    <xf numFmtId="37" fontId="5" fillId="0" borderId="14" xfId="0" applyNumberFormat="1" applyFont="1" applyFill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center"/>
      <protection/>
    </xf>
    <xf numFmtId="37" fontId="5" fillId="0" borderId="15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horizontal="center" vertical="top" shrinkToFi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8" xfId="0" applyFill="1" applyBorder="1" applyAlignment="1">
      <alignment horizont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/>
    </xf>
    <xf numFmtId="0" fontId="3" fillId="0" borderId="0" xfId="60" applyFill="1">
      <alignment/>
      <protection/>
    </xf>
    <xf numFmtId="0" fontId="0" fillId="0" borderId="13" xfId="0" applyFill="1" applyBorder="1" applyAlignment="1" applyProtection="1">
      <alignment horizontal="right"/>
      <protection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 vertical="top"/>
      <protection/>
    </xf>
    <xf numFmtId="0" fontId="0" fillId="0" borderId="20" xfId="0" applyFill="1" applyBorder="1" applyAlignment="1" applyProtection="1">
      <alignment horizontal="center" vertical="top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表（調整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46"/>
  <sheetViews>
    <sheetView showGridLines="0" tabSelected="1" zoomScaleSheetLayoutView="70" zoomScalePageLayoutView="0" workbookViewId="0" topLeftCell="G1">
      <selection activeCell="M10" sqref="M10"/>
    </sheetView>
  </sheetViews>
  <sheetFormatPr defaultColWidth="13.83203125" defaultRowHeight="18"/>
  <cols>
    <col min="1" max="1" width="3.5" style="2" customWidth="1"/>
    <col min="2" max="2" width="17.91015625" style="1" customWidth="1"/>
    <col min="3" max="3" width="9.41015625" style="1" customWidth="1"/>
    <col min="4" max="4" width="5.91015625" style="1" customWidth="1"/>
    <col min="5" max="5" width="11.16015625" style="1" customWidth="1"/>
    <col min="6" max="6" width="5.91015625" style="1" customWidth="1"/>
    <col min="7" max="7" width="8.58203125" style="1" customWidth="1"/>
    <col min="8" max="8" width="5.91015625" style="1" customWidth="1"/>
    <col min="9" max="9" width="10.41015625" style="1" bestFit="1" customWidth="1"/>
    <col min="10" max="14" width="16.33203125" style="1" customWidth="1"/>
    <col min="15" max="15" width="1.66015625" style="1" customWidth="1"/>
    <col min="16" max="16" width="6.66015625" style="1" customWidth="1"/>
    <col min="17" max="16384" width="13.83203125" style="1" customWidth="1"/>
  </cols>
  <sheetData>
    <row r="1" spans="1:16" ht="28.5" customHeigh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2:126" ht="15.75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O2" s="68" t="s">
        <v>47</v>
      </c>
      <c r="P2" s="53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</row>
    <row r="3" spans="1:126" ht="17.25" customHeight="1">
      <c r="A3" s="66"/>
      <c r="B3" s="65"/>
      <c r="C3" s="64" t="s">
        <v>45</v>
      </c>
      <c r="D3" s="71" t="s">
        <v>48</v>
      </c>
      <c r="E3" s="72"/>
      <c r="F3" s="72"/>
      <c r="G3" s="72"/>
      <c r="H3" s="72"/>
      <c r="I3" s="73"/>
      <c r="J3" s="58" t="s">
        <v>49</v>
      </c>
      <c r="K3" s="58" t="s">
        <v>50</v>
      </c>
      <c r="L3" s="58" t="s">
        <v>51</v>
      </c>
      <c r="M3" s="58" t="s">
        <v>52</v>
      </c>
      <c r="N3" s="63" t="s">
        <v>52</v>
      </c>
      <c r="P3" s="62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26" ht="17.25" customHeight="1">
      <c r="A4" s="61"/>
      <c r="B4" s="60" t="s">
        <v>53</v>
      </c>
      <c r="C4" s="59"/>
      <c r="D4" s="74" t="s">
        <v>44</v>
      </c>
      <c r="E4" s="75"/>
      <c r="F4" s="75"/>
      <c r="G4" s="75"/>
      <c r="H4" s="75"/>
      <c r="I4" s="76"/>
      <c r="J4" s="58"/>
      <c r="K4" s="58"/>
      <c r="L4" s="58"/>
      <c r="M4" s="58"/>
      <c r="N4" s="58"/>
      <c r="P4" s="57" t="s">
        <v>43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26" ht="17.25" customHeight="1">
      <c r="A5" s="15"/>
      <c r="B5" s="56"/>
      <c r="C5" s="55" t="s">
        <v>42</v>
      </c>
      <c r="D5" s="77" t="s">
        <v>54</v>
      </c>
      <c r="E5" s="77"/>
      <c r="F5" s="77" t="s">
        <v>55</v>
      </c>
      <c r="G5" s="77"/>
      <c r="H5" s="78" t="s">
        <v>41</v>
      </c>
      <c r="I5" s="78"/>
      <c r="J5" s="54" t="s">
        <v>56</v>
      </c>
      <c r="K5" s="54" t="s">
        <v>40</v>
      </c>
      <c r="L5" s="54" t="s">
        <v>56</v>
      </c>
      <c r="M5" s="54" t="s">
        <v>56</v>
      </c>
      <c r="N5" s="54" t="s">
        <v>40</v>
      </c>
      <c r="O5" s="53"/>
      <c r="P5" s="52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26" s="27" customFormat="1" ht="27.75" customHeight="1">
      <c r="A6" s="34"/>
      <c r="B6" s="33" t="s">
        <v>39</v>
      </c>
      <c r="C6" s="51">
        <v>287</v>
      </c>
      <c r="D6" s="36">
        <f aca="true" t="shared" si="0" ref="D6:D32">IF(E6&lt;0,"△","")</f>
      </c>
      <c r="E6" s="31">
        <v>1287786</v>
      </c>
      <c r="F6" s="39">
        <f aca="true" t="shared" si="1" ref="F6:F42">IF(G6&lt;0,"△","")</f>
      </c>
      <c r="G6" s="31">
        <v>710326</v>
      </c>
      <c r="H6" s="36">
        <f>IF(I6&lt;0,"△","")</f>
      </c>
      <c r="I6" s="31">
        <v>577460</v>
      </c>
      <c r="J6" s="36">
        <v>205901063</v>
      </c>
      <c r="K6" s="36">
        <v>226978075</v>
      </c>
      <c r="L6" s="36">
        <v>204914300</v>
      </c>
      <c r="M6" s="36">
        <v>57769844</v>
      </c>
      <c r="N6" s="36">
        <v>65998982</v>
      </c>
      <c r="P6" s="50" t="s">
        <v>38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</row>
    <row r="7" spans="1:126" s="27" customFormat="1" ht="18.75" customHeight="1">
      <c r="A7" s="34"/>
      <c r="B7" s="33" t="s">
        <v>37</v>
      </c>
      <c r="C7" s="49"/>
      <c r="D7" s="19">
        <f t="shared" si="0"/>
      </c>
      <c r="E7" s="31"/>
      <c r="F7" s="19">
        <f t="shared" si="1"/>
      </c>
      <c r="G7" s="31"/>
      <c r="H7" s="19">
        <f>IF(I7&lt;0,"△","")</f>
      </c>
      <c r="I7" s="31"/>
      <c r="J7" s="36"/>
      <c r="K7" s="36"/>
      <c r="L7" s="36"/>
      <c r="M7" s="36"/>
      <c r="N7" s="36"/>
      <c r="P7" s="29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</row>
    <row r="8" spans="1:126" ht="21.75" customHeight="1">
      <c r="A8" s="48" t="s">
        <v>36</v>
      </c>
      <c r="B8" s="43" t="s">
        <v>35</v>
      </c>
      <c r="C8" s="47">
        <v>33</v>
      </c>
      <c r="D8" s="39">
        <f t="shared" si="0"/>
      </c>
      <c r="E8" s="18">
        <v>26287</v>
      </c>
      <c r="F8" s="39">
        <f t="shared" si="1"/>
      </c>
      <c r="G8" s="18">
        <v>24803</v>
      </c>
      <c r="H8" s="39">
        <f aca="true" t="shared" si="2" ref="H8:H42">IF(I8&lt;0,"△","")</f>
      </c>
      <c r="I8" s="18">
        <v>1484</v>
      </c>
      <c r="J8" s="17">
        <v>5493645</v>
      </c>
      <c r="K8" s="17">
        <v>7252254</v>
      </c>
      <c r="L8" s="17">
        <v>5359302</v>
      </c>
      <c r="M8" s="17">
        <v>1791911</v>
      </c>
      <c r="N8" s="17">
        <v>2597305</v>
      </c>
      <c r="P8" s="35">
        <v>9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</row>
    <row r="9" spans="1:126" ht="21.75" customHeight="1">
      <c r="A9" s="38">
        <v>10</v>
      </c>
      <c r="B9" s="46" t="s">
        <v>34</v>
      </c>
      <c r="C9" s="20">
        <v>4</v>
      </c>
      <c r="D9" s="39" t="s">
        <v>76</v>
      </c>
      <c r="E9" s="18">
        <v>12756</v>
      </c>
      <c r="F9" s="39">
        <f t="shared" si="1"/>
      </c>
      <c r="G9" s="18">
        <v>7594</v>
      </c>
      <c r="H9" s="39">
        <f t="shared" si="2"/>
      </c>
      <c r="I9" s="18">
        <v>5162</v>
      </c>
      <c r="J9" s="22">
        <v>1548411</v>
      </c>
      <c r="K9" s="22">
        <v>3785742</v>
      </c>
      <c r="L9" s="22">
        <v>1464765</v>
      </c>
      <c r="M9" s="22">
        <v>423517</v>
      </c>
      <c r="N9" s="22">
        <v>639454</v>
      </c>
      <c r="P9" s="35">
        <v>10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</row>
    <row r="10" spans="1:126" ht="21.75" customHeight="1">
      <c r="A10" s="38">
        <v>11</v>
      </c>
      <c r="B10" s="43" t="s">
        <v>33</v>
      </c>
      <c r="C10" s="20" t="s">
        <v>14</v>
      </c>
      <c r="D10" s="19">
        <f t="shared" si="0"/>
      </c>
      <c r="E10" s="18" t="s">
        <v>14</v>
      </c>
      <c r="F10" s="39">
        <f t="shared" si="1"/>
      </c>
      <c r="G10" s="18" t="s">
        <v>14</v>
      </c>
      <c r="H10" s="39">
        <f t="shared" si="2"/>
      </c>
      <c r="I10" s="18" t="s">
        <v>14</v>
      </c>
      <c r="J10" s="17" t="s">
        <v>14</v>
      </c>
      <c r="K10" s="17">
        <v>194439</v>
      </c>
      <c r="L10" s="17" t="s">
        <v>14</v>
      </c>
      <c r="M10" s="17" t="s">
        <v>14</v>
      </c>
      <c r="N10" s="17">
        <v>115625</v>
      </c>
      <c r="P10" s="35">
        <v>11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</row>
    <row r="11" spans="1:126" ht="21.75" customHeight="1">
      <c r="A11" s="38">
        <v>12</v>
      </c>
      <c r="B11" s="40" t="s">
        <v>32</v>
      </c>
      <c r="C11" s="20">
        <v>1</v>
      </c>
      <c r="D11" s="39">
        <f t="shared" si="0"/>
      </c>
      <c r="E11" s="18" t="s">
        <v>79</v>
      </c>
      <c r="F11" s="39">
        <f t="shared" si="1"/>
      </c>
      <c r="G11" s="18" t="s">
        <v>79</v>
      </c>
      <c r="H11" s="39">
        <f t="shared" si="2"/>
      </c>
      <c r="I11" s="18" t="s">
        <v>79</v>
      </c>
      <c r="J11" s="17" t="s">
        <v>79</v>
      </c>
      <c r="K11" s="22">
        <v>672575</v>
      </c>
      <c r="L11" s="17" t="s">
        <v>79</v>
      </c>
      <c r="M11" s="17" t="s">
        <v>79</v>
      </c>
      <c r="N11" s="22">
        <v>265167</v>
      </c>
      <c r="P11" s="35">
        <v>12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</row>
    <row r="12" spans="1:126" ht="21.75" customHeight="1">
      <c r="A12" s="38">
        <v>13</v>
      </c>
      <c r="B12" s="43" t="s">
        <v>31</v>
      </c>
      <c r="C12" s="20">
        <v>1</v>
      </c>
      <c r="D12" s="39">
        <f t="shared" si="0"/>
      </c>
      <c r="E12" s="18" t="s">
        <v>79</v>
      </c>
      <c r="F12" s="39">
        <f t="shared" si="1"/>
      </c>
      <c r="G12" s="18" t="s">
        <v>79</v>
      </c>
      <c r="H12" s="39">
        <f t="shared" si="2"/>
      </c>
      <c r="I12" s="18" t="s">
        <v>79</v>
      </c>
      <c r="J12" s="17" t="s">
        <v>79</v>
      </c>
      <c r="K12" s="22">
        <v>657892</v>
      </c>
      <c r="L12" s="17" t="s">
        <v>79</v>
      </c>
      <c r="M12" s="17" t="s">
        <v>79</v>
      </c>
      <c r="N12" s="22">
        <v>132991</v>
      </c>
      <c r="P12" s="35">
        <v>13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</row>
    <row r="13" spans="1:126" ht="32.25" customHeight="1">
      <c r="A13" s="38">
        <v>14</v>
      </c>
      <c r="B13" s="42" t="s">
        <v>57</v>
      </c>
      <c r="C13" s="20">
        <v>9</v>
      </c>
      <c r="D13" s="19"/>
      <c r="E13" s="18">
        <v>3483</v>
      </c>
      <c r="F13" s="39">
        <f t="shared" si="1"/>
      </c>
      <c r="G13" s="18">
        <v>3643</v>
      </c>
      <c r="H13" s="39" t="str">
        <f t="shared" si="2"/>
        <v>△</v>
      </c>
      <c r="I13" s="18">
        <v>-160</v>
      </c>
      <c r="J13" s="17">
        <v>1485048</v>
      </c>
      <c r="K13" s="22">
        <v>1659086</v>
      </c>
      <c r="L13" s="17">
        <v>1453410</v>
      </c>
      <c r="M13" s="17">
        <v>441012</v>
      </c>
      <c r="N13" s="22">
        <v>532009</v>
      </c>
      <c r="P13" s="35">
        <v>14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</row>
    <row r="14" spans="1:126" ht="21.75" customHeight="1">
      <c r="A14" s="38">
        <v>15</v>
      </c>
      <c r="B14" s="40" t="s">
        <v>58</v>
      </c>
      <c r="C14" s="26">
        <v>17</v>
      </c>
      <c r="D14" s="19" t="str">
        <f t="shared" si="0"/>
        <v>△</v>
      </c>
      <c r="E14" s="45">
        <v>-28114</v>
      </c>
      <c r="F14" s="39" t="str">
        <f t="shared" si="1"/>
        <v>△</v>
      </c>
      <c r="G14" s="45">
        <v>-21086</v>
      </c>
      <c r="H14" s="39" t="str">
        <f t="shared" si="2"/>
        <v>△</v>
      </c>
      <c r="I14" s="45">
        <v>-7028</v>
      </c>
      <c r="J14" s="24">
        <v>4773850</v>
      </c>
      <c r="K14" s="24">
        <v>5367589</v>
      </c>
      <c r="L14" s="24">
        <v>4648716</v>
      </c>
      <c r="M14" s="24">
        <v>1623393</v>
      </c>
      <c r="N14" s="24">
        <v>1952929</v>
      </c>
      <c r="P14" s="35">
        <v>15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</row>
    <row r="15" spans="1:126" ht="21.75" customHeight="1">
      <c r="A15" s="38">
        <v>16</v>
      </c>
      <c r="B15" s="43" t="s">
        <v>30</v>
      </c>
      <c r="C15" s="20">
        <v>23</v>
      </c>
      <c r="D15" s="19" t="s">
        <v>76</v>
      </c>
      <c r="E15" s="18">
        <v>224871</v>
      </c>
      <c r="F15" s="39">
        <f t="shared" si="1"/>
      </c>
      <c r="G15" s="18">
        <v>106193</v>
      </c>
      <c r="H15" s="39">
        <f t="shared" si="2"/>
      </c>
      <c r="I15" s="18">
        <v>118678</v>
      </c>
      <c r="J15" s="22">
        <v>20257470</v>
      </c>
      <c r="K15" s="22">
        <v>22722405</v>
      </c>
      <c r="L15" s="22">
        <v>19894790</v>
      </c>
      <c r="M15" s="22">
        <v>10038551</v>
      </c>
      <c r="N15" s="22">
        <v>11300378</v>
      </c>
      <c r="P15" s="35">
        <v>16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</row>
    <row r="16" spans="1:126" ht="21.75" customHeight="1">
      <c r="A16" s="38">
        <v>17</v>
      </c>
      <c r="B16" s="44" t="s">
        <v>29</v>
      </c>
      <c r="C16" s="20">
        <v>2</v>
      </c>
      <c r="D16" s="39">
        <f t="shared" si="0"/>
      </c>
      <c r="E16" s="18" t="s">
        <v>79</v>
      </c>
      <c r="F16" s="39">
        <f t="shared" si="1"/>
      </c>
      <c r="G16" s="18" t="s">
        <v>79</v>
      </c>
      <c r="H16" s="39">
        <f t="shared" si="2"/>
      </c>
      <c r="I16" s="18" t="s">
        <v>79</v>
      </c>
      <c r="J16" s="22" t="s">
        <v>79</v>
      </c>
      <c r="K16" s="22">
        <v>8467178</v>
      </c>
      <c r="L16" s="22" t="s">
        <v>79</v>
      </c>
      <c r="M16" s="22" t="s">
        <v>79</v>
      </c>
      <c r="N16" s="22">
        <v>523621</v>
      </c>
      <c r="P16" s="35">
        <v>17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</row>
    <row r="17" spans="1:126" ht="21.75" customHeight="1">
      <c r="A17" s="38">
        <v>18</v>
      </c>
      <c r="B17" s="40" t="s">
        <v>59</v>
      </c>
      <c r="C17" s="20">
        <v>14</v>
      </c>
      <c r="D17" s="19"/>
      <c r="E17" s="18">
        <v>26806</v>
      </c>
      <c r="F17" s="39">
        <f t="shared" si="1"/>
      </c>
      <c r="G17" s="18">
        <v>5276</v>
      </c>
      <c r="H17" s="39">
        <f t="shared" si="2"/>
      </c>
      <c r="I17" s="18">
        <v>21530</v>
      </c>
      <c r="J17" s="17">
        <v>2309671</v>
      </c>
      <c r="K17" s="22">
        <v>2791704</v>
      </c>
      <c r="L17" s="17">
        <v>2251907</v>
      </c>
      <c r="M17" s="17">
        <v>946765</v>
      </c>
      <c r="N17" s="22">
        <v>1183469</v>
      </c>
      <c r="P17" s="35">
        <v>18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</row>
    <row r="18" spans="1:126" ht="32.25" customHeight="1">
      <c r="A18" s="38">
        <v>19</v>
      </c>
      <c r="B18" s="40" t="s">
        <v>60</v>
      </c>
      <c r="C18" s="20">
        <v>2</v>
      </c>
      <c r="D18" s="19" t="s">
        <v>76</v>
      </c>
      <c r="E18" s="18" t="s">
        <v>79</v>
      </c>
      <c r="F18" s="39">
        <f t="shared" si="1"/>
      </c>
      <c r="G18" s="18" t="s">
        <v>79</v>
      </c>
      <c r="H18" s="39">
        <f t="shared" si="2"/>
      </c>
      <c r="I18" s="18" t="s">
        <v>79</v>
      </c>
      <c r="J18" s="22" t="s">
        <v>79</v>
      </c>
      <c r="K18" s="22">
        <v>5347333</v>
      </c>
      <c r="L18" s="22" t="s">
        <v>79</v>
      </c>
      <c r="M18" s="22" t="s">
        <v>79</v>
      </c>
      <c r="N18" s="22">
        <v>3118706</v>
      </c>
      <c r="P18" s="35">
        <v>19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</row>
    <row r="19" spans="1:126" ht="21.75" customHeight="1">
      <c r="A19" s="38">
        <v>20</v>
      </c>
      <c r="B19" s="42" t="s">
        <v>28</v>
      </c>
      <c r="C19" s="20" t="s">
        <v>14</v>
      </c>
      <c r="D19" s="19">
        <f t="shared" si="0"/>
      </c>
      <c r="E19" s="18" t="s">
        <v>14</v>
      </c>
      <c r="F19" s="39">
        <f t="shared" si="1"/>
      </c>
      <c r="G19" s="18" t="s">
        <v>14</v>
      </c>
      <c r="H19" s="39">
        <f t="shared" si="2"/>
      </c>
      <c r="I19" s="18" t="s">
        <v>14</v>
      </c>
      <c r="J19" s="17" t="s">
        <v>14</v>
      </c>
      <c r="K19" s="17" t="s">
        <v>14</v>
      </c>
      <c r="L19" s="17" t="s">
        <v>14</v>
      </c>
      <c r="M19" s="17" t="s">
        <v>14</v>
      </c>
      <c r="N19" s="17" t="s">
        <v>14</v>
      </c>
      <c r="P19" s="35">
        <v>20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</row>
    <row r="20" spans="1:126" ht="21.75" customHeight="1">
      <c r="A20" s="38">
        <v>21</v>
      </c>
      <c r="B20" s="40" t="s">
        <v>61</v>
      </c>
      <c r="C20" s="20">
        <v>18</v>
      </c>
      <c r="D20" s="19">
        <f t="shared" si="0"/>
      </c>
      <c r="E20" s="18">
        <v>77763</v>
      </c>
      <c r="F20" s="39">
        <f t="shared" si="1"/>
      </c>
      <c r="G20" s="18">
        <v>86736</v>
      </c>
      <c r="H20" s="39" t="str">
        <f t="shared" si="2"/>
        <v>△</v>
      </c>
      <c r="I20" s="18">
        <v>-8973</v>
      </c>
      <c r="J20" s="22">
        <v>8470964</v>
      </c>
      <c r="K20" s="22">
        <v>10987883</v>
      </c>
      <c r="L20" s="22">
        <v>8336570</v>
      </c>
      <c r="M20" s="22">
        <v>3527753</v>
      </c>
      <c r="N20" s="22">
        <v>4569052</v>
      </c>
      <c r="P20" s="35">
        <v>21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</row>
    <row r="21" spans="1:126" ht="21.75" customHeight="1">
      <c r="A21" s="38">
        <v>22</v>
      </c>
      <c r="B21" s="43" t="s">
        <v>27</v>
      </c>
      <c r="C21" s="20">
        <v>29</v>
      </c>
      <c r="D21" s="19">
        <f t="shared" si="0"/>
      </c>
      <c r="E21" s="18">
        <v>389422</v>
      </c>
      <c r="F21" s="39">
        <f t="shared" si="1"/>
      </c>
      <c r="G21" s="18">
        <v>296028</v>
      </c>
      <c r="H21" s="39">
        <f t="shared" si="2"/>
      </c>
      <c r="I21" s="18">
        <v>93394</v>
      </c>
      <c r="J21" s="22">
        <v>81465430</v>
      </c>
      <c r="K21" s="22">
        <v>84071047</v>
      </c>
      <c r="L21" s="22">
        <v>82120266</v>
      </c>
      <c r="M21" s="22">
        <v>17283309</v>
      </c>
      <c r="N21" s="22">
        <v>17891420</v>
      </c>
      <c r="P21" s="35">
        <v>22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</row>
    <row r="22" spans="1:126" ht="21.75" customHeight="1">
      <c r="A22" s="38">
        <v>23</v>
      </c>
      <c r="B22" s="43" t="s">
        <v>26</v>
      </c>
      <c r="C22" s="20">
        <v>16</v>
      </c>
      <c r="D22" s="19" t="s">
        <v>76</v>
      </c>
      <c r="E22" s="18">
        <v>187720</v>
      </c>
      <c r="F22" s="39">
        <f t="shared" si="1"/>
      </c>
      <c r="G22" s="18">
        <v>79558</v>
      </c>
      <c r="H22" s="39">
        <f t="shared" si="2"/>
      </c>
      <c r="I22" s="18">
        <v>108162</v>
      </c>
      <c r="J22" s="22">
        <v>6345541</v>
      </c>
      <c r="K22" s="22">
        <v>7288792</v>
      </c>
      <c r="L22" s="22">
        <v>6175540</v>
      </c>
      <c r="M22" s="22">
        <v>2294423</v>
      </c>
      <c r="N22" s="22">
        <v>2321171</v>
      </c>
      <c r="P22" s="35">
        <v>23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</row>
    <row r="23" spans="1:126" ht="32.25" customHeight="1">
      <c r="A23" s="38">
        <v>24</v>
      </c>
      <c r="B23" s="40" t="s">
        <v>62</v>
      </c>
      <c r="C23" s="20">
        <v>48</v>
      </c>
      <c r="D23" s="19">
        <f t="shared" si="0"/>
      </c>
      <c r="E23" s="18">
        <v>255948</v>
      </c>
      <c r="F23" s="39">
        <f t="shared" si="1"/>
      </c>
      <c r="G23" s="18">
        <v>169331</v>
      </c>
      <c r="H23" s="39">
        <f t="shared" si="2"/>
      </c>
      <c r="I23" s="18">
        <v>86617</v>
      </c>
      <c r="J23" s="22">
        <v>20501134</v>
      </c>
      <c r="K23" s="22">
        <v>23161407</v>
      </c>
      <c r="L23" s="22">
        <v>20060644</v>
      </c>
      <c r="M23" s="22">
        <v>6253756</v>
      </c>
      <c r="N23" s="22">
        <v>7584267</v>
      </c>
      <c r="P23" s="35">
        <v>24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</row>
    <row r="24" spans="1:126" ht="21.75" customHeight="1">
      <c r="A24" s="38">
        <v>25</v>
      </c>
      <c r="B24" s="40" t="s">
        <v>25</v>
      </c>
      <c r="C24" s="20">
        <v>11</v>
      </c>
      <c r="D24" s="19"/>
      <c r="E24" s="18">
        <v>38420</v>
      </c>
      <c r="F24" s="39" t="str">
        <f t="shared" si="1"/>
        <v>△</v>
      </c>
      <c r="G24" s="18">
        <v>-5503</v>
      </c>
      <c r="H24" s="39">
        <f t="shared" si="2"/>
      </c>
      <c r="I24" s="18">
        <v>43923</v>
      </c>
      <c r="J24" s="22">
        <v>1917182</v>
      </c>
      <c r="K24" s="22">
        <v>2469298</v>
      </c>
      <c r="L24" s="22">
        <v>1867047</v>
      </c>
      <c r="M24" s="22">
        <v>887755</v>
      </c>
      <c r="N24" s="22">
        <v>1155663</v>
      </c>
      <c r="P24" s="35">
        <v>25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</row>
    <row r="25" spans="1:126" ht="21.75" customHeight="1">
      <c r="A25" s="38">
        <v>26</v>
      </c>
      <c r="B25" s="42" t="s">
        <v>24</v>
      </c>
      <c r="C25" s="20">
        <v>28</v>
      </c>
      <c r="D25" s="19" t="s">
        <v>76</v>
      </c>
      <c r="E25" s="18">
        <v>172961</v>
      </c>
      <c r="F25" s="39">
        <f t="shared" si="1"/>
      </c>
      <c r="G25" s="18">
        <v>63926</v>
      </c>
      <c r="H25" s="39">
        <f t="shared" si="2"/>
      </c>
      <c r="I25" s="18">
        <v>109035</v>
      </c>
      <c r="J25" s="22">
        <v>13249192</v>
      </c>
      <c r="K25" s="22">
        <v>14273019</v>
      </c>
      <c r="L25" s="22">
        <v>13368708</v>
      </c>
      <c r="M25" s="22">
        <v>3223869</v>
      </c>
      <c r="N25" s="22">
        <v>3793093</v>
      </c>
      <c r="P25" s="35">
        <v>26</v>
      </c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</row>
    <row r="26" spans="1:126" ht="21.75" customHeight="1">
      <c r="A26" s="38">
        <v>27</v>
      </c>
      <c r="B26" s="40" t="s">
        <v>23</v>
      </c>
      <c r="C26" s="20">
        <v>6</v>
      </c>
      <c r="D26" s="39" t="str">
        <f t="shared" si="0"/>
        <v>△</v>
      </c>
      <c r="E26" s="18">
        <v>-5839</v>
      </c>
      <c r="F26" s="39">
        <f t="shared" si="1"/>
      </c>
      <c r="G26" s="18">
        <v>213</v>
      </c>
      <c r="H26" s="39" t="str">
        <f t="shared" si="2"/>
        <v>△</v>
      </c>
      <c r="I26" s="18">
        <v>-6052</v>
      </c>
      <c r="J26" s="22">
        <v>1672652</v>
      </c>
      <c r="K26" s="22">
        <v>1798542</v>
      </c>
      <c r="L26" s="22">
        <v>1644772</v>
      </c>
      <c r="M26" s="22">
        <v>369366</v>
      </c>
      <c r="N26" s="22">
        <v>470494</v>
      </c>
      <c r="P26" s="35">
        <v>27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</row>
    <row r="27" spans="1:126" ht="24" customHeight="1">
      <c r="A27" s="38">
        <v>28</v>
      </c>
      <c r="B27" s="41" t="s">
        <v>63</v>
      </c>
      <c r="C27" s="20">
        <v>2</v>
      </c>
      <c r="D27" s="19">
        <f t="shared" si="0"/>
      </c>
      <c r="E27" s="18" t="s">
        <v>79</v>
      </c>
      <c r="F27" s="39">
        <f t="shared" si="1"/>
      </c>
      <c r="G27" s="18" t="s">
        <v>14</v>
      </c>
      <c r="H27" s="39">
        <f t="shared" si="2"/>
      </c>
      <c r="I27" s="18" t="s">
        <v>79</v>
      </c>
      <c r="J27" s="17" t="s">
        <v>79</v>
      </c>
      <c r="K27" s="17">
        <v>545086</v>
      </c>
      <c r="L27" s="17" t="s">
        <v>79</v>
      </c>
      <c r="M27" s="17" t="s">
        <v>79</v>
      </c>
      <c r="N27" s="17">
        <v>301758</v>
      </c>
      <c r="P27" s="35">
        <v>28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</row>
    <row r="28" spans="1:126" ht="32.25" customHeight="1">
      <c r="A28" s="38">
        <v>29</v>
      </c>
      <c r="B28" s="40" t="s">
        <v>22</v>
      </c>
      <c r="C28" s="20">
        <v>12</v>
      </c>
      <c r="D28" s="19"/>
      <c r="E28" s="18">
        <v>-37791</v>
      </c>
      <c r="F28" s="39" t="str">
        <f t="shared" si="1"/>
        <v>△</v>
      </c>
      <c r="G28" s="18">
        <v>-11894</v>
      </c>
      <c r="H28" s="39" t="str">
        <f t="shared" si="2"/>
        <v>△</v>
      </c>
      <c r="I28" s="18">
        <v>-25897</v>
      </c>
      <c r="J28" s="22">
        <v>3963499</v>
      </c>
      <c r="K28" s="22">
        <v>4706169</v>
      </c>
      <c r="L28" s="22">
        <v>3874068</v>
      </c>
      <c r="M28" s="22">
        <v>1170016</v>
      </c>
      <c r="N28" s="22">
        <v>1560949</v>
      </c>
      <c r="P28" s="35">
        <v>29</v>
      </c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</row>
    <row r="29" spans="1:126" ht="21.75" customHeight="1">
      <c r="A29" s="38">
        <v>30</v>
      </c>
      <c r="B29" s="40" t="s">
        <v>21</v>
      </c>
      <c r="C29" s="20">
        <v>2</v>
      </c>
      <c r="D29" s="19">
        <f t="shared" si="0"/>
      </c>
      <c r="E29" s="18" t="s">
        <v>79</v>
      </c>
      <c r="F29" s="39">
        <f t="shared" si="1"/>
      </c>
      <c r="G29" s="18" t="s">
        <v>79</v>
      </c>
      <c r="H29" s="39">
        <f t="shared" si="2"/>
      </c>
      <c r="I29" s="18" t="s">
        <v>79</v>
      </c>
      <c r="J29" s="22" t="s">
        <v>79</v>
      </c>
      <c r="K29" s="22">
        <v>269112</v>
      </c>
      <c r="L29" s="22" t="s">
        <v>79</v>
      </c>
      <c r="M29" s="22" t="s">
        <v>79</v>
      </c>
      <c r="N29" s="22">
        <v>115961</v>
      </c>
      <c r="P29" s="35">
        <v>30</v>
      </c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</row>
    <row r="30" spans="1:126" ht="21.75" customHeight="1">
      <c r="A30" s="38">
        <v>31</v>
      </c>
      <c r="B30" s="40" t="s">
        <v>20</v>
      </c>
      <c r="C30" s="20">
        <v>7</v>
      </c>
      <c r="D30" s="39">
        <f t="shared" si="0"/>
      </c>
      <c r="E30" s="18">
        <v>84416</v>
      </c>
      <c r="F30" s="39">
        <f t="shared" si="1"/>
      </c>
      <c r="G30" s="18">
        <v>35220</v>
      </c>
      <c r="H30" s="39">
        <f t="shared" si="2"/>
      </c>
      <c r="I30" s="18">
        <v>49196</v>
      </c>
      <c r="J30" s="17">
        <v>15790345</v>
      </c>
      <c r="K30" s="17">
        <v>16110576</v>
      </c>
      <c r="L30" s="17">
        <v>15601443</v>
      </c>
      <c r="M30" s="17">
        <v>2785340</v>
      </c>
      <c r="N30" s="17">
        <v>2948371</v>
      </c>
      <c r="P30" s="35">
        <v>31</v>
      </c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</row>
    <row r="31" spans="1:126" ht="21.75" customHeight="1">
      <c r="A31" s="38">
        <v>32</v>
      </c>
      <c r="B31" s="37" t="s">
        <v>19</v>
      </c>
      <c r="C31" s="20">
        <v>2</v>
      </c>
      <c r="D31" s="36">
        <f t="shared" si="0"/>
      </c>
      <c r="E31" s="18" t="s">
        <v>79</v>
      </c>
      <c r="F31" s="39">
        <f t="shared" si="1"/>
      </c>
      <c r="G31" s="18" t="s">
        <v>79</v>
      </c>
      <c r="H31" s="39">
        <f t="shared" si="2"/>
      </c>
      <c r="I31" s="18" t="s">
        <v>79</v>
      </c>
      <c r="J31" s="17" t="s">
        <v>79</v>
      </c>
      <c r="K31" s="22">
        <v>2378947</v>
      </c>
      <c r="L31" s="17" t="s">
        <v>79</v>
      </c>
      <c r="M31" s="17" t="s">
        <v>79</v>
      </c>
      <c r="N31" s="22">
        <v>925129</v>
      </c>
      <c r="P31" s="35">
        <v>32</v>
      </c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</row>
    <row r="32" spans="1:126" s="27" customFormat="1" ht="28.5" customHeight="1">
      <c r="A32" s="34"/>
      <c r="B32" s="33" t="s">
        <v>64</v>
      </c>
      <c r="C32" s="32"/>
      <c r="D32" s="19">
        <f t="shared" si="0"/>
      </c>
      <c r="E32" s="31"/>
      <c r="F32" s="39">
        <f t="shared" si="1"/>
      </c>
      <c r="G32" s="31"/>
      <c r="H32" s="39">
        <f t="shared" si="2"/>
      </c>
      <c r="I32" s="31"/>
      <c r="J32" s="30"/>
      <c r="K32" s="30"/>
      <c r="L32" s="30"/>
      <c r="M32" s="30"/>
      <c r="N32" s="30"/>
      <c r="P32" s="29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</row>
    <row r="33" spans="1:126" ht="32.25" customHeight="1">
      <c r="A33" s="2" t="s">
        <v>77</v>
      </c>
      <c r="B33" s="23" t="s">
        <v>65</v>
      </c>
      <c r="C33" s="20" t="s">
        <v>14</v>
      </c>
      <c r="D33" s="39" t="s">
        <v>1</v>
      </c>
      <c r="E33" s="18" t="s">
        <v>14</v>
      </c>
      <c r="F33" s="39">
        <f t="shared" si="1"/>
      </c>
      <c r="G33" s="18" t="s">
        <v>14</v>
      </c>
      <c r="H33" s="39">
        <f t="shared" si="2"/>
      </c>
      <c r="I33" s="18" t="s">
        <v>14</v>
      </c>
      <c r="J33" s="22" t="s">
        <v>14</v>
      </c>
      <c r="K33" s="22">
        <v>3437128</v>
      </c>
      <c r="L33" s="22" t="s">
        <v>14</v>
      </c>
      <c r="M33" s="22" t="s">
        <v>14</v>
      </c>
      <c r="N33" s="22">
        <v>1265024</v>
      </c>
      <c r="P33" s="16" t="s">
        <v>18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</row>
    <row r="34" spans="1:126" ht="17.25" customHeight="1">
      <c r="A34" s="2" t="s">
        <v>66</v>
      </c>
      <c r="B34" s="21" t="s">
        <v>17</v>
      </c>
      <c r="C34" s="26" t="s">
        <v>14</v>
      </c>
      <c r="D34" s="19" t="s">
        <v>1</v>
      </c>
      <c r="E34" s="18" t="s">
        <v>14</v>
      </c>
      <c r="F34" s="39">
        <f t="shared" si="1"/>
      </c>
      <c r="G34" s="18" t="s">
        <v>14</v>
      </c>
      <c r="H34" s="39">
        <f t="shared" si="2"/>
      </c>
      <c r="I34" s="18" t="s">
        <v>14</v>
      </c>
      <c r="J34" s="25" t="s">
        <v>14</v>
      </c>
      <c r="K34" s="24">
        <v>7739906</v>
      </c>
      <c r="L34" s="24" t="s">
        <v>14</v>
      </c>
      <c r="M34" s="24" t="s">
        <v>14</v>
      </c>
      <c r="N34" s="24">
        <v>3217322</v>
      </c>
      <c r="P34" s="16" t="s">
        <v>16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</row>
    <row r="35" spans="1:126" ht="17.25" customHeight="1">
      <c r="A35" s="2" t="s">
        <v>67</v>
      </c>
      <c r="B35" s="21" t="s">
        <v>15</v>
      </c>
      <c r="C35" s="20" t="s">
        <v>14</v>
      </c>
      <c r="D35" s="19" t="s">
        <v>1</v>
      </c>
      <c r="E35" s="18" t="s">
        <v>14</v>
      </c>
      <c r="F35" s="39">
        <f t="shared" si="1"/>
      </c>
      <c r="G35" s="18" t="s">
        <v>14</v>
      </c>
      <c r="H35" s="39">
        <f t="shared" si="2"/>
      </c>
      <c r="I35" s="18" t="s">
        <v>14</v>
      </c>
      <c r="J35" s="25" t="s">
        <v>14</v>
      </c>
      <c r="K35" s="24">
        <v>9899978</v>
      </c>
      <c r="L35" s="24" t="s">
        <v>14</v>
      </c>
      <c r="M35" s="24" t="s">
        <v>14</v>
      </c>
      <c r="N35" s="24">
        <v>3746792</v>
      </c>
      <c r="P35" s="16" t="s">
        <v>13</v>
      </c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</row>
    <row r="36" spans="1:126" ht="17.25" customHeight="1">
      <c r="A36" s="2" t="s">
        <v>68</v>
      </c>
      <c r="B36" s="21" t="s">
        <v>12</v>
      </c>
      <c r="C36" s="20">
        <v>104</v>
      </c>
      <c r="D36" s="39"/>
      <c r="E36" s="18">
        <v>-12589</v>
      </c>
      <c r="F36" s="39">
        <f t="shared" si="1"/>
      </c>
      <c r="G36" s="18">
        <v>32808</v>
      </c>
      <c r="H36" s="39" t="str">
        <f t="shared" si="2"/>
        <v>△</v>
      </c>
      <c r="I36" s="18">
        <v>-45397</v>
      </c>
      <c r="J36" s="22">
        <v>11657567</v>
      </c>
      <c r="K36" s="22">
        <v>11657567</v>
      </c>
      <c r="L36" s="22">
        <v>11387035</v>
      </c>
      <c r="M36" s="22">
        <v>3844469</v>
      </c>
      <c r="N36" s="22">
        <v>3844469</v>
      </c>
      <c r="P36" s="16" t="s">
        <v>11</v>
      </c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</row>
    <row r="37" spans="1:126" ht="17.25" customHeight="1">
      <c r="A37" s="2" t="s">
        <v>69</v>
      </c>
      <c r="B37" s="21" t="s">
        <v>70</v>
      </c>
      <c r="C37" s="20">
        <v>96</v>
      </c>
      <c r="D37" s="39">
        <f>IF(E37&lt;0,"△","")</f>
      </c>
      <c r="E37" s="18">
        <v>145372</v>
      </c>
      <c r="F37" s="39" t="str">
        <f t="shared" si="1"/>
        <v>△</v>
      </c>
      <c r="G37" s="18">
        <v>-3876</v>
      </c>
      <c r="H37" s="39">
        <f t="shared" si="2"/>
      </c>
      <c r="I37" s="18">
        <v>149248</v>
      </c>
      <c r="J37" s="22">
        <v>20473936</v>
      </c>
      <c r="K37" s="22">
        <v>20473936</v>
      </c>
      <c r="L37" s="22">
        <v>19830795</v>
      </c>
      <c r="M37" s="22">
        <v>8034529</v>
      </c>
      <c r="N37" s="22">
        <v>8034529</v>
      </c>
      <c r="P37" s="16" t="s">
        <v>10</v>
      </c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</row>
    <row r="38" spans="1:126" ht="32.25" customHeight="1">
      <c r="A38" s="2" t="s">
        <v>71</v>
      </c>
      <c r="B38" s="23" t="s">
        <v>78</v>
      </c>
      <c r="C38" s="20">
        <v>38</v>
      </c>
      <c r="D38" s="39">
        <f>IF(E38&lt;0,"△","")</f>
      </c>
      <c r="E38" s="18">
        <v>39265</v>
      </c>
      <c r="F38" s="39">
        <f t="shared" si="1"/>
      </c>
      <c r="G38" s="18">
        <v>47098</v>
      </c>
      <c r="H38" s="39" t="str">
        <f t="shared" si="2"/>
        <v>△</v>
      </c>
      <c r="I38" s="18">
        <v>-7833</v>
      </c>
      <c r="J38" s="22">
        <v>18338412</v>
      </c>
      <c r="K38" s="22">
        <v>18338412</v>
      </c>
      <c r="L38" s="22">
        <v>17983168</v>
      </c>
      <c r="M38" s="22">
        <v>5380745</v>
      </c>
      <c r="N38" s="22">
        <v>5380745</v>
      </c>
      <c r="P38" s="16" t="s">
        <v>9</v>
      </c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</row>
    <row r="39" spans="1:126" ht="16.5" customHeight="1">
      <c r="A39" s="2" t="s">
        <v>72</v>
      </c>
      <c r="B39" s="21" t="s">
        <v>8</v>
      </c>
      <c r="C39" s="20">
        <v>26</v>
      </c>
      <c r="D39" s="39" t="s">
        <v>76</v>
      </c>
      <c r="E39" s="18">
        <v>640837</v>
      </c>
      <c r="F39" s="39">
        <f t="shared" si="1"/>
      </c>
      <c r="G39" s="18">
        <v>210011</v>
      </c>
      <c r="H39" s="39">
        <f t="shared" si="2"/>
      </c>
      <c r="I39" s="18">
        <v>430826</v>
      </c>
      <c r="J39" s="22">
        <v>30360261</v>
      </c>
      <c r="K39" s="22">
        <v>30360261</v>
      </c>
      <c r="L39" s="22">
        <v>29873058</v>
      </c>
      <c r="M39" s="22">
        <v>9182996</v>
      </c>
      <c r="N39" s="22">
        <v>9182996</v>
      </c>
      <c r="P39" s="16" t="s">
        <v>7</v>
      </c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</row>
    <row r="40" spans="1:126" ht="16.5" customHeight="1">
      <c r="A40" s="2" t="s">
        <v>73</v>
      </c>
      <c r="B40" s="21" t="s">
        <v>6</v>
      </c>
      <c r="C40" s="20">
        <v>10</v>
      </c>
      <c r="D40" s="39"/>
      <c r="E40" s="18">
        <v>-34965</v>
      </c>
      <c r="F40" s="39">
        <f t="shared" si="1"/>
      </c>
      <c r="G40" s="18">
        <v>14690</v>
      </c>
      <c r="H40" s="39" t="str">
        <f t="shared" si="2"/>
        <v>△</v>
      </c>
      <c r="I40" s="18">
        <v>-49655</v>
      </c>
      <c r="J40" s="22">
        <v>27818757</v>
      </c>
      <c r="K40" s="22">
        <v>27818757</v>
      </c>
      <c r="L40" s="22">
        <v>27660761</v>
      </c>
      <c r="M40" s="22">
        <v>11746410</v>
      </c>
      <c r="N40" s="22">
        <v>11746410</v>
      </c>
      <c r="P40" s="16" t="s">
        <v>5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</row>
    <row r="41" spans="1:126" ht="16.5" customHeight="1">
      <c r="A41" s="2" t="s">
        <v>74</v>
      </c>
      <c r="B41" s="21" t="s">
        <v>4</v>
      </c>
      <c r="C41" s="20">
        <v>8</v>
      </c>
      <c r="D41" s="39" t="str">
        <f>IF(E41&lt;0,"△","")</f>
        <v>△</v>
      </c>
      <c r="E41" s="18">
        <v>-5333</v>
      </c>
      <c r="F41" s="39">
        <f t="shared" si="1"/>
      </c>
      <c r="G41" s="18">
        <v>143236</v>
      </c>
      <c r="H41" s="39" t="str">
        <f t="shared" si="2"/>
        <v>△</v>
      </c>
      <c r="I41" s="18">
        <v>-148569</v>
      </c>
      <c r="J41" s="22">
        <v>37714933</v>
      </c>
      <c r="K41" s="22">
        <v>37714933</v>
      </c>
      <c r="L41" s="22">
        <v>37753216</v>
      </c>
      <c r="M41" s="22">
        <v>10785178</v>
      </c>
      <c r="N41" s="22">
        <v>10785178</v>
      </c>
      <c r="P41" s="16" t="s">
        <v>3</v>
      </c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</row>
    <row r="42" spans="1:126" ht="16.5" customHeight="1">
      <c r="A42" s="2" t="s">
        <v>75</v>
      </c>
      <c r="B42" s="21" t="s">
        <v>2</v>
      </c>
      <c r="C42" s="20">
        <v>5</v>
      </c>
      <c r="D42" s="39" t="s">
        <v>76</v>
      </c>
      <c r="E42" s="18">
        <v>515199</v>
      </c>
      <c r="F42" s="39">
        <f t="shared" si="1"/>
      </c>
      <c r="G42" s="18">
        <v>266359</v>
      </c>
      <c r="H42" s="39">
        <f t="shared" si="2"/>
      </c>
      <c r="I42" s="18">
        <v>248840</v>
      </c>
      <c r="J42" s="22">
        <v>59537197</v>
      </c>
      <c r="K42" s="22">
        <v>59537197</v>
      </c>
      <c r="L42" s="22">
        <v>60426267</v>
      </c>
      <c r="M42" s="22">
        <v>8795517</v>
      </c>
      <c r="N42" s="22">
        <v>8795517</v>
      </c>
      <c r="P42" s="16" t="s">
        <v>0</v>
      </c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</row>
    <row r="43" spans="1:126" ht="7.5" customHeight="1">
      <c r="A43" s="15"/>
      <c r="B43" s="14"/>
      <c r="C43" s="13"/>
      <c r="D43" s="12"/>
      <c r="E43" s="11"/>
      <c r="F43" s="12"/>
      <c r="G43" s="11"/>
      <c r="H43" s="12"/>
      <c r="I43" s="11"/>
      <c r="J43" s="10"/>
      <c r="K43" s="10"/>
      <c r="L43" s="10"/>
      <c r="M43" s="10"/>
      <c r="N43" s="10"/>
      <c r="O43" s="9"/>
      <c r="P43" s="8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</row>
    <row r="44" spans="2:126" ht="17.25">
      <c r="B44" s="7" t="s">
        <v>80</v>
      </c>
      <c r="C44" s="7"/>
      <c r="P44" s="6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</row>
    <row r="45" ht="17.25">
      <c r="P45" s="4"/>
    </row>
    <row r="46" ht="17.25">
      <c r="P46" s="3"/>
    </row>
  </sheetData>
  <sheetProtection/>
  <mergeCells count="6">
    <mergeCell ref="A1:P1"/>
    <mergeCell ref="D3:I3"/>
    <mergeCell ref="D4:I4"/>
    <mergeCell ref="D5:E5"/>
    <mergeCell ref="F5:G5"/>
    <mergeCell ref="H5:I5"/>
  </mergeCells>
  <printOptions/>
  <pageMargins left="0.7874015748031497" right="0.5905511811023623" top="0.3937007874015748" bottom="0.3937007874015748" header="0.31496062992125984" footer="0.31496062992125984"/>
  <pageSetup horizontalDpi="300" verticalDpi="300" orientation="landscape" paperSize="9" scale="62" r:id="rId1"/>
  <ignoredErrors>
    <ignoredError sqref="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2016-03-15T04:27:04Z</cp:lastPrinted>
  <dcterms:created xsi:type="dcterms:W3CDTF">2014-03-28T06:03:32Z</dcterms:created>
  <dcterms:modified xsi:type="dcterms:W3CDTF">2020-10-05T05:34:04Z</dcterms:modified>
  <cp:category/>
  <cp:version/>
  <cp:contentType/>
  <cp:contentStatus/>
</cp:coreProperties>
</file>