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69\gikankanri\1000_技術第一係\2000_働き方改革\2_週休2日\【起案】週休2日試行\【R0210改定】週休2日試行工事(土木)の実施要領改定について(通知)\"/>
    </mc:Choice>
  </mc:AlternateContent>
  <bookViews>
    <workbookView xWindow="0" yWindow="0" windowWidth="20490" windowHeight="7680" tabRatio="742"/>
  </bookViews>
  <sheets>
    <sheet name="別紙１(9か月以内の工期) " sheetId="11" r:id="rId1"/>
    <sheet name="別紙１(9か月を超える工期) " sheetId="13" r:id="rId2"/>
    <sheet name="記入例" sheetId="12" r:id="rId3"/>
  </sheets>
  <definedNames>
    <definedName name="_xlnm.Print_Area" localSheetId="2">記入例!$A$1:$AJ$100</definedName>
    <definedName name="_xlnm.Print_Area" localSheetId="1">'別紙１(9か月を超える工期) '!$A$1:$AJ$197</definedName>
    <definedName name="_xlnm.Print_Area" localSheetId="0">'別紙１(9か月以内の工期) '!$A$1:$AJ$100</definedName>
  </definedNames>
  <calcPr calcId="162913"/>
</workbook>
</file>

<file path=xl/calcChain.xml><?xml version="1.0" encoding="utf-8"?>
<calcChain xmlns="http://schemas.openxmlformats.org/spreadsheetml/2006/main">
  <c r="AJ97" i="13" l="1"/>
  <c r="AJ95" i="13"/>
  <c r="AJ93" i="13"/>
  <c r="C93" i="13"/>
  <c r="D92" i="13"/>
  <c r="E92" i="13" s="1"/>
  <c r="B90" i="13"/>
  <c r="AI92" i="13" s="1"/>
  <c r="AJ87" i="13"/>
  <c r="AJ85" i="13"/>
  <c r="AJ83" i="13"/>
  <c r="C83" i="13"/>
  <c r="E82" i="13"/>
  <c r="F82" i="13" s="1"/>
  <c r="D82" i="13"/>
  <c r="D83" i="13" s="1"/>
  <c r="B80" i="13"/>
  <c r="AI82" i="13" s="1"/>
  <c r="AJ77" i="13"/>
  <c r="AJ75" i="13"/>
  <c r="AJ73" i="13"/>
  <c r="F73" i="13"/>
  <c r="C73" i="13"/>
  <c r="AI72" i="13"/>
  <c r="F72" i="13"/>
  <c r="G72" i="13" s="1"/>
  <c r="E72" i="13"/>
  <c r="E73" i="13" s="1"/>
  <c r="D72" i="13"/>
  <c r="D73" i="13" s="1"/>
  <c r="B70" i="13"/>
  <c r="AJ67" i="13"/>
  <c r="AJ65" i="13"/>
  <c r="AJ63" i="13"/>
  <c r="C63" i="13"/>
  <c r="AI62" i="13"/>
  <c r="F62" i="13"/>
  <c r="G62" i="13" s="1"/>
  <c r="E62" i="13"/>
  <c r="E63" i="13" s="1"/>
  <c r="D62" i="13"/>
  <c r="D63" i="13" s="1"/>
  <c r="B60" i="13"/>
  <c r="AJ57" i="13"/>
  <c r="AJ55" i="13"/>
  <c r="AJ53" i="13"/>
  <c r="C53" i="13"/>
  <c r="D52" i="13"/>
  <c r="E52" i="13" s="1"/>
  <c r="B50" i="13"/>
  <c r="AI52" i="13" s="1"/>
  <c r="AJ47" i="13"/>
  <c r="AJ45" i="13"/>
  <c r="AJ43" i="13"/>
  <c r="C43" i="13"/>
  <c r="AI42" i="13"/>
  <c r="D42" i="13"/>
  <c r="B40" i="13"/>
  <c r="AJ37" i="13"/>
  <c r="AJ35" i="13"/>
  <c r="AJ33" i="13"/>
  <c r="C33" i="13"/>
  <c r="E32" i="13"/>
  <c r="F32" i="13" s="1"/>
  <c r="F33" i="13" s="1"/>
  <c r="D32" i="13"/>
  <c r="D33" i="13" s="1"/>
  <c r="B30" i="13"/>
  <c r="AI32" i="13" s="1"/>
  <c r="AJ27" i="13"/>
  <c r="AJ25" i="13"/>
  <c r="AJ23" i="13"/>
  <c r="C23" i="13"/>
  <c r="D22" i="13"/>
  <c r="E22" i="13" s="1"/>
  <c r="B20" i="13"/>
  <c r="AI22" i="13" s="1"/>
  <c r="AJ17" i="13"/>
  <c r="AJ15" i="13"/>
  <c r="AJ13" i="13"/>
  <c r="C13" i="13"/>
  <c r="AI12" i="13"/>
  <c r="D12" i="13"/>
  <c r="D13" i="13" l="1"/>
  <c r="F22" i="13"/>
  <c r="E23" i="13"/>
  <c r="E12" i="13"/>
  <c r="D23" i="13"/>
  <c r="H62" i="13"/>
  <c r="G63" i="13"/>
  <c r="G32" i="13"/>
  <c r="F92" i="13"/>
  <c r="E93" i="13"/>
  <c r="H72" i="13"/>
  <c r="G73" i="13"/>
  <c r="D93" i="13"/>
  <c r="E33" i="13"/>
  <c r="D43" i="13"/>
  <c r="F63" i="13"/>
  <c r="G82" i="13"/>
  <c r="F83" i="13"/>
  <c r="E42" i="13"/>
  <c r="F52" i="13"/>
  <c r="E53" i="13"/>
  <c r="D53" i="13"/>
  <c r="E83" i="13"/>
  <c r="AJ97" i="12"/>
  <c r="AJ95" i="12"/>
  <c r="AJ93" i="12"/>
  <c r="C93" i="12"/>
  <c r="D92" i="12"/>
  <c r="D93" i="12" s="1"/>
  <c r="B90" i="12"/>
  <c r="AI92" i="12" s="1"/>
  <c r="AJ87" i="12"/>
  <c r="AJ85" i="12"/>
  <c r="AJ83" i="12"/>
  <c r="C83" i="12"/>
  <c r="D82" i="12"/>
  <c r="D83" i="12" s="1"/>
  <c r="B80" i="12"/>
  <c r="AI82" i="12" s="1"/>
  <c r="AJ77" i="12"/>
  <c r="AJ75" i="12"/>
  <c r="AJ73" i="12"/>
  <c r="C73" i="12"/>
  <c r="AI72" i="12"/>
  <c r="D72" i="12"/>
  <c r="D73" i="12" s="1"/>
  <c r="B70" i="12"/>
  <c r="AJ67" i="12"/>
  <c r="AJ65" i="12"/>
  <c r="AJ63" i="12"/>
  <c r="C63" i="12"/>
  <c r="E62" i="12"/>
  <c r="D62" i="12"/>
  <c r="B60" i="12"/>
  <c r="AI62" i="12" s="1"/>
  <c r="AJ57" i="12"/>
  <c r="AJ55" i="12"/>
  <c r="AJ53" i="12"/>
  <c r="C53" i="12"/>
  <c r="D52" i="12"/>
  <c r="D53" i="12" s="1"/>
  <c r="B50" i="12"/>
  <c r="AI52" i="12" s="1"/>
  <c r="AJ47" i="12"/>
  <c r="AJ45" i="12"/>
  <c r="AJ43" i="12"/>
  <c r="C43" i="12"/>
  <c r="D42" i="12"/>
  <c r="D43" i="12" s="1"/>
  <c r="B40" i="12"/>
  <c r="AI42" i="12" s="1"/>
  <c r="AJ37" i="12"/>
  <c r="AJ35" i="12"/>
  <c r="AJ33" i="12"/>
  <c r="C33" i="12"/>
  <c r="D32" i="12"/>
  <c r="B30" i="12"/>
  <c r="AI32" i="12" s="1"/>
  <c r="AJ27" i="12"/>
  <c r="AJ25" i="12"/>
  <c r="AJ23" i="12"/>
  <c r="C23" i="12"/>
  <c r="D22" i="12"/>
  <c r="D23" i="12" s="1"/>
  <c r="B20" i="12"/>
  <c r="AI22" i="12" s="1"/>
  <c r="AJ17" i="12"/>
  <c r="AJ15" i="12"/>
  <c r="AJ13" i="12"/>
  <c r="C13" i="12"/>
  <c r="AI12" i="12"/>
  <c r="D12" i="12"/>
  <c r="E12" i="12" s="1"/>
  <c r="B10" i="12"/>
  <c r="P8" i="12"/>
  <c r="K102" i="13"/>
  <c r="I102" i="13"/>
  <c r="AJ15" i="11"/>
  <c r="AJ13" i="11"/>
  <c r="AJ97" i="11"/>
  <c r="AJ95" i="11"/>
  <c r="AJ93" i="11"/>
  <c r="C93" i="11"/>
  <c r="D92" i="11"/>
  <c r="E92" i="11" s="1"/>
  <c r="E93" i="11" s="1"/>
  <c r="B90" i="11"/>
  <c r="AI92" i="11" s="1"/>
  <c r="AJ87" i="11"/>
  <c r="AJ85" i="11"/>
  <c r="AJ83" i="11"/>
  <c r="C83" i="11"/>
  <c r="D82" i="11"/>
  <c r="D83" i="11" s="1"/>
  <c r="B80" i="11"/>
  <c r="AI82" i="11" s="1"/>
  <c r="AJ77" i="11"/>
  <c r="AJ75" i="11"/>
  <c r="AJ73" i="11"/>
  <c r="C73" i="11"/>
  <c r="D72" i="11"/>
  <c r="B70" i="11"/>
  <c r="AI72" i="11" s="1"/>
  <c r="AJ67" i="11"/>
  <c r="AJ65" i="11"/>
  <c r="AJ63" i="11"/>
  <c r="C63" i="11"/>
  <c r="D62" i="11"/>
  <c r="D63" i="11" s="1"/>
  <c r="B60" i="11"/>
  <c r="AI62" i="11" s="1"/>
  <c r="AJ57" i="11"/>
  <c r="AJ55" i="11"/>
  <c r="AJ53" i="11"/>
  <c r="C53" i="11"/>
  <c r="D52" i="11"/>
  <c r="B50" i="11"/>
  <c r="AI52" i="11" s="1"/>
  <c r="AJ47" i="11"/>
  <c r="AJ45" i="11"/>
  <c r="AJ43" i="11"/>
  <c r="C43" i="11"/>
  <c r="D42" i="11"/>
  <c r="E42" i="11" s="1"/>
  <c r="E43" i="11" s="1"/>
  <c r="B40" i="11"/>
  <c r="AI42" i="11" s="1"/>
  <c r="AJ37" i="11"/>
  <c r="AJ35" i="11"/>
  <c r="AJ33" i="11"/>
  <c r="C33" i="11"/>
  <c r="D32" i="11"/>
  <c r="E32" i="11" s="1"/>
  <c r="F32" i="11" s="1"/>
  <c r="F33" i="11" s="1"/>
  <c r="B30" i="11"/>
  <c r="AI32" i="11" s="1"/>
  <c r="AJ27" i="11"/>
  <c r="AJ25" i="11"/>
  <c r="AJ23" i="11"/>
  <c r="C23" i="11"/>
  <c r="D22" i="11"/>
  <c r="E22" i="11" s="1"/>
  <c r="E23" i="11" s="1"/>
  <c r="B20" i="11"/>
  <c r="AI22" i="11" s="1"/>
  <c r="AJ17" i="11"/>
  <c r="C13" i="11"/>
  <c r="AI12" i="11"/>
  <c r="D12" i="11"/>
  <c r="B10" i="11"/>
  <c r="P8" i="11"/>
  <c r="G107" i="13"/>
  <c r="G106" i="13"/>
  <c r="G105" i="13"/>
  <c r="AI110" i="13" s="1"/>
  <c r="G104" i="13"/>
  <c r="P8" i="13"/>
  <c r="AJ195" i="13"/>
  <c r="AJ193" i="13"/>
  <c r="AJ191" i="13"/>
  <c r="C191" i="13"/>
  <c r="D190" i="13"/>
  <c r="B188" i="13"/>
  <c r="AI190" i="13" s="1"/>
  <c r="AJ185" i="13"/>
  <c r="AJ183" i="13"/>
  <c r="AJ181" i="13"/>
  <c r="C181" i="13"/>
  <c r="D180" i="13"/>
  <c r="D181" i="13" s="1"/>
  <c r="B178" i="13"/>
  <c r="AI180" i="13" s="1"/>
  <c r="AJ175" i="13"/>
  <c r="AJ173" i="13"/>
  <c r="AJ171" i="13"/>
  <c r="C171" i="13"/>
  <c r="D170" i="13"/>
  <c r="D171" i="13" s="1"/>
  <c r="B168" i="13"/>
  <c r="AI170" i="13" s="1"/>
  <c r="AJ165" i="13"/>
  <c r="AJ163" i="13"/>
  <c r="AJ161" i="13"/>
  <c r="C161" i="13"/>
  <c r="D160" i="13"/>
  <c r="D161" i="13" s="1"/>
  <c r="B158" i="13"/>
  <c r="AI160" i="13" s="1"/>
  <c r="AJ155" i="13"/>
  <c r="AJ153" i="13"/>
  <c r="AJ151" i="13"/>
  <c r="C151" i="13"/>
  <c r="D150" i="13"/>
  <c r="D151" i="13" s="1"/>
  <c r="B148" i="13"/>
  <c r="AI150" i="13" s="1"/>
  <c r="AJ145" i="13"/>
  <c r="AJ143" i="13"/>
  <c r="AJ141" i="13"/>
  <c r="C141" i="13"/>
  <c r="D140" i="13"/>
  <c r="B138" i="13"/>
  <c r="AI140" i="13" s="1"/>
  <c r="AJ135" i="13"/>
  <c r="AJ133" i="13"/>
  <c r="AJ131" i="13"/>
  <c r="C131" i="13"/>
  <c r="D130" i="13"/>
  <c r="D131" i="13" s="1"/>
  <c r="B128" i="13"/>
  <c r="AI130" i="13" s="1"/>
  <c r="AJ125" i="13"/>
  <c r="AJ123" i="13"/>
  <c r="AJ121" i="13"/>
  <c r="C121" i="13"/>
  <c r="D120" i="13"/>
  <c r="B118" i="13"/>
  <c r="AI120" i="13" s="1"/>
  <c r="AJ115" i="13"/>
  <c r="AJ113" i="13"/>
  <c r="AJ111" i="13"/>
  <c r="C111" i="13"/>
  <c r="D110" i="13"/>
  <c r="D111" i="13" s="1"/>
  <c r="B108" i="13"/>
  <c r="B10" i="13"/>
  <c r="H82" i="13" l="1"/>
  <c r="G83" i="13"/>
  <c r="F12" i="13"/>
  <c r="E13" i="13"/>
  <c r="F53" i="13"/>
  <c r="G52" i="13"/>
  <c r="H32" i="13"/>
  <c r="G33" i="13"/>
  <c r="I62" i="13"/>
  <c r="H63" i="13"/>
  <c r="E43" i="13"/>
  <c r="F42" i="13"/>
  <c r="G92" i="13"/>
  <c r="F93" i="13"/>
  <c r="G22" i="13"/>
  <c r="F23" i="13"/>
  <c r="I72" i="13"/>
  <c r="H73" i="13"/>
  <c r="W7" i="12"/>
  <c r="E82" i="12"/>
  <c r="E72" i="12"/>
  <c r="E52" i="12"/>
  <c r="D13" i="12"/>
  <c r="F12" i="12"/>
  <c r="E13" i="12"/>
  <c r="W6" i="12"/>
  <c r="D33" i="12"/>
  <c r="E32" i="12"/>
  <c r="F62" i="12"/>
  <c r="E63" i="12"/>
  <c r="E92" i="12"/>
  <c r="E22" i="12"/>
  <c r="E42" i="12"/>
  <c r="D63" i="12"/>
  <c r="E170" i="13"/>
  <c r="E171" i="13" s="1"/>
  <c r="F170" i="13"/>
  <c r="G170" i="13" s="1"/>
  <c r="H170" i="13" s="1"/>
  <c r="E180" i="13"/>
  <c r="F180" i="13" s="1"/>
  <c r="G180" i="13" s="1"/>
  <c r="P106" i="13"/>
  <c r="E62" i="11"/>
  <c r="F42" i="11"/>
  <c r="D43" i="11"/>
  <c r="W6" i="11"/>
  <c r="F22" i="11"/>
  <c r="E72" i="11"/>
  <c r="D73" i="11"/>
  <c r="F92" i="11"/>
  <c r="D23" i="11"/>
  <c r="W7" i="11"/>
  <c r="G32" i="11"/>
  <c r="D13" i="11"/>
  <c r="E12" i="11"/>
  <c r="E33" i="11"/>
  <c r="D33" i="11"/>
  <c r="D53" i="11"/>
  <c r="E52" i="11"/>
  <c r="E82" i="11"/>
  <c r="D93" i="11"/>
  <c r="W6" i="13"/>
  <c r="W7" i="13"/>
  <c r="E110" i="13"/>
  <c r="F110" i="13" s="1"/>
  <c r="E130" i="13"/>
  <c r="E131" i="13" s="1"/>
  <c r="E160" i="13"/>
  <c r="D121" i="13"/>
  <c r="E120" i="13"/>
  <c r="F130" i="13"/>
  <c r="E140" i="13"/>
  <c r="E190" i="13"/>
  <c r="D191" i="13"/>
  <c r="E150" i="13"/>
  <c r="D141" i="13"/>
  <c r="E181" i="13"/>
  <c r="I73" i="13" l="1"/>
  <c r="J72" i="13"/>
  <c r="G23" i="13"/>
  <c r="H22" i="13"/>
  <c r="G42" i="13"/>
  <c r="F43" i="13"/>
  <c r="I63" i="13"/>
  <c r="J62" i="13"/>
  <c r="H83" i="13"/>
  <c r="I82" i="13"/>
  <c r="G93" i="13"/>
  <c r="H92" i="13"/>
  <c r="I32" i="13"/>
  <c r="H33" i="13"/>
  <c r="H52" i="13"/>
  <c r="G53" i="13"/>
  <c r="F13" i="13"/>
  <c r="G12" i="13"/>
  <c r="F82" i="12"/>
  <c r="E83" i="12"/>
  <c r="E73" i="12"/>
  <c r="F72" i="12"/>
  <c r="F52" i="12"/>
  <c r="E53" i="12"/>
  <c r="E33" i="12"/>
  <c r="F32" i="12"/>
  <c r="F63" i="12"/>
  <c r="G62" i="12"/>
  <c r="E23" i="12"/>
  <c r="F22" i="12"/>
  <c r="G12" i="12"/>
  <c r="F13" i="12"/>
  <c r="F92" i="12"/>
  <c r="E93" i="12"/>
  <c r="F42" i="12"/>
  <c r="E43" i="12"/>
  <c r="G171" i="13"/>
  <c r="E111" i="13"/>
  <c r="F171" i="13"/>
  <c r="F181" i="13"/>
  <c r="F62" i="11"/>
  <c r="E63" i="11"/>
  <c r="F12" i="11"/>
  <c r="E13" i="11"/>
  <c r="G42" i="11"/>
  <c r="F43" i="11"/>
  <c r="E73" i="11"/>
  <c r="F72" i="11"/>
  <c r="H32" i="11"/>
  <c r="G33" i="11"/>
  <c r="G92" i="11"/>
  <c r="F93" i="11"/>
  <c r="F23" i="11"/>
  <c r="G22" i="11"/>
  <c r="F82" i="11"/>
  <c r="E83" i="11"/>
  <c r="E53" i="11"/>
  <c r="F52" i="11"/>
  <c r="E161" i="13"/>
  <c r="F160" i="13"/>
  <c r="F190" i="13"/>
  <c r="E191" i="13"/>
  <c r="E121" i="13"/>
  <c r="F120" i="13"/>
  <c r="F150" i="13"/>
  <c r="E151" i="13"/>
  <c r="E141" i="13"/>
  <c r="F140" i="13"/>
  <c r="I170" i="13"/>
  <c r="H171" i="13"/>
  <c r="F131" i="13"/>
  <c r="G130" i="13"/>
  <c r="G110" i="13"/>
  <c r="F111" i="13"/>
  <c r="H180" i="13"/>
  <c r="G181" i="13"/>
  <c r="I52" i="13" l="1"/>
  <c r="H53" i="13"/>
  <c r="J32" i="13"/>
  <c r="I33" i="13"/>
  <c r="J82" i="13"/>
  <c r="I83" i="13"/>
  <c r="G13" i="13"/>
  <c r="H12" i="13"/>
  <c r="I92" i="13"/>
  <c r="H93" i="13"/>
  <c r="H42" i="13"/>
  <c r="G43" i="13"/>
  <c r="K72" i="13"/>
  <c r="J73" i="13"/>
  <c r="K62" i="13"/>
  <c r="J63" i="13"/>
  <c r="I22" i="13"/>
  <c r="H23" i="13"/>
  <c r="G82" i="12"/>
  <c r="F83" i="12"/>
  <c r="F73" i="12"/>
  <c r="G72" i="12"/>
  <c r="G52" i="12"/>
  <c r="F53" i="12"/>
  <c r="G92" i="12"/>
  <c r="F93" i="12"/>
  <c r="F23" i="12"/>
  <c r="G22" i="12"/>
  <c r="F43" i="12"/>
  <c r="G42" i="12"/>
  <c r="G13" i="12"/>
  <c r="H12" i="12"/>
  <c r="G32" i="12"/>
  <c r="F33" i="12"/>
  <c r="H62" i="12"/>
  <c r="G63" i="12"/>
  <c r="F63" i="11"/>
  <c r="G62" i="11"/>
  <c r="F53" i="11"/>
  <c r="G52" i="11"/>
  <c r="F83" i="11"/>
  <c r="G82" i="11"/>
  <c r="G93" i="11"/>
  <c r="H92" i="11"/>
  <c r="G43" i="11"/>
  <c r="H42" i="11"/>
  <c r="H22" i="11"/>
  <c r="G23" i="11"/>
  <c r="G72" i="11"/>
  <c r="F73" i="11"/>
  <c r="I32" i="11"/>
  <c r="H33" i="11"/>
  <c r="F13" i="11"/>
  <c r="G12" i="11"/>
  <c r="F161" i="13"/>
  <c r="G160" i="13"/>
  <c r="H130" i="13"/>
  <c r="G131" i="13"/>
  <c r="I171" i="13"/>
  <c r="J170" i="13"/>
  <c r="G190" i="13"/>
  <c r="F191" i="13"/>
  <c r="H181" i="13"/>
  <c r="I180" i="13"/>
  <c r="G140" i="13"/>
  <c r="F141" i="13"/>
  <c r="F151" i="13"/>
  <c r="G150" i="13"/>
  <c r="G120" i="13"/>
  <c r="F121" i="13"/>
  <c r="H110" i="13"/>
  <c r="G111" i="13"/>
  <c r="J92" i="13" l="1"/>
  <c r="I93" i="13"/>
  <c r="J33" i="13"/>
  <c r="K32" i="13"/>
  <c r="L62" i="13"/>
  <c r="K63" i="13"/>
  <c r="K82" i="13"/>
  <c r="J83" i="13"/>
  <c r="H13" i="13"/>
  <c r="I12" i="13"/>
  <c r="I42" i="13"/>
  <c r="H43" i="13"/>
  <c r="J22" i="13"/>
  <c r="I23" i="13"/>
  <c r="L72" i="13"/>
  <c r="K73" i="13"/>
  <c r="J52" i="13"/>
  <c r="I53" i="13"/>
  <c r="G83" i="12"/>
  <c r="H82" i="12"/>
  <c r="H72" i="12"/>
  <c r="G73" i="12"/>
  <c r="G53" i="12"/>
  <c r="H52" i="12"/>
  <c r="G33" i="12"/>
  <c r="H32" i="12"/>
  <c r="G23" i="12"/>
  <c r="H22" i="12"/>
  <c r="I62" i="12"/>
  <c r="H63" i="12"/>
  <c r="G43" i="12"/>
  <c r="H42" i="12"/>
  <c r="I12" i="12"/>
  <c r="H13" i="12"/>
  <c r="G93" i="12"/>
  <c r="H92" i="12"/>
  <c r="H62" i="11"/>
  <c r="G63" i="11"/>
  <c r="I42" i="11"/>
  <c r="H43" i="11"/>
  <c r="I92" i="11"/>
  <c r="H93" i="11"/>
  <c r="I22" i="11"/>
  <c r="H23" i="11"/>
  <c r="G53" i="11"/>
  <c r="H52" i="11"/>
  <c r="G13" i="11"/>
  <c r="H12" i="11"/>
  <c r="J32" i="11"/>
  <c r="I33" i="11"/>
  <c r="G73" i="11"/>
  <c r="H72" i="11"/>
  <c r="H82" i="11"/>
  <c r="G83" i="11"/>
  <c r="H160" i="13"/>
  <c r="G161" i="13"/>
  <c r="G121" i="13"/>
  <c r="H120" i="13"/>
  <c r="H111" i="13"/>
  <c r="I110" i="13"/>
  <c r="H140" i="13"/>
  <c r="G141" i="13"/>
  <c r="G151" i="13"/>
  <c r="H150" i="13"/>
  <c r="G191" i="13"/>
  <c r="H190" i="13"/>
  <c r="I130" i="13"/>
  <c r="H131" i="13"/>
  <c r="J180" i="13"/>
  <c r="I181" i="13"/>
  <c r="K170" i="13"/>
  <c r="J171" i="13"/>
  <c r="M72" i="13" l="1"/>
  <c r="L73" i="13"/>
  <c r="L82" i="13"/>
  <c r="K83" i="13"/>
  <c r="L32" i="13"/>
  <c r="K33" i="13"/>
  <c r="J53" i="13"/>
  <c r="K52" i="13"/>
  <c r="K22" i="13"/>
  <c r="J23" i="13"/>
  <c r="I43" i="13"/>
  <c r="J42" i="13"/>
  <c r="J12" i="13"/>
  <c r="I13" i="13"/>
  <c r="M62" i="13"/>
  <c r="L63" i="13"/>
  <c r="K92" i="13"/>
  <c r="J93" i="13"/>
  <c r="H83" i="12"/>
  <c r="I82" i="12"/>
  <c r="I72" i="12"/>
  <c r="H73" i="12"/>
  <c r="H53" i="12"/>
  <c r="I52" i="12"/>
  <c r="J62" i="12"/>
  <c r="I63" i="12"/>
  <c r="H93" i="12"/>
  <c r="I92" i="12"/>
  <c r="J12" i="12"/>
  <c r="I13" i="12"/>
  <c r="H23" i="12"/>
  <c r="I22" i="12"/>
  <c r="H33" i="12"/>
  <c r="I32" i="12"/>
  <c r="H43" i="12"/>
  <c r="I42" i="12"/>
  <c r="I62" i="11"/>
  <c r="H63" i="11"/>
  <c r="J22" i="11"/>
  <c r="I23" i="11"/>
  <c r="I43" i="11"/>
  <c r="J42" i="11"/>
  <c r="I72" i="11"/>
  <c r="H73" i="11"/>
  <c r="I12" i="11"/>
  <c r="H13" i="11"/>
  <c r="H53" i="11"/>
  <c r="I52" i="11"/>
  <c r="H83" i="11"/>
  <c r="I82" i="11"/>
  <c r="J33" i="11"/>
  <c r="K32" i="11"/>
  <c r="I93" i="11"/>
  <c r="J92" i="11"/>
  <c r="I160" i="13"/>
  <c r="H161" i="13"/>
  <c r="I131" i="13"/>
  <c r="J130" i="13"/>
  <c r="H121" i="13"/>
  <c r="I120" i="13"/>
  <c r="H151" i="13"/>
  <c r="I150" i="13"/>
  <c r="H141" i="13"/>
  <c r="I140" i="13"/>
  <c r="K180" i="13"/>
  <c r="J181" i="13"/>
  <c r="I190" i="13"/>
  <c r="H191" i="13"/>
  <c r="I111" i="13"/>
  <c r="J110" i="13"/>
  <c r="L170" i="13"/>
  <c r="K171" i="13"/>
  <c r="J13" i="13" l="1"/>
  <c r="K12" i="13"/>
  <c r="L52" i="13"/>
  <c r="K53" i="13"/>
  <c r="M63" i="13"/>
  <c r="N62" i="13"/>
  <c r="K42" i="13"/>
  <c r="J43" i="13"/>
  <c r="K23" i="13"/>
  <c r="L22" i="13"/>
  <c r="L83" i="13"/>
  <c r="M82" i="13"/>
  <c r="K93" i="13"/>
  <c r="L92" i="13"/>
  <c r="M32" i="13"/>
  <c r="L33" i="13"/>
  <c r="M73" i="13"/>
  <c r="N72" i="13"/>
  <c r="I83" i="12"/>
  <c r="J82" i="12"/>
  <c r="I73" i="12"/>
  <c r="J72" i="12"/>
  <c r="I53" i="12"/>
  <c r="J52" i="12"/>
  <c r="J42" i="12"/>
  <c r="I43" i="12"/>
  <c r="K12" i="12"/>
  <c r="J13" i="12"/>
  <c r="J22" i="12"/>
  <c r="I23" i="12"/>
  <c r="J92" i="12"/>
  <c r="I93" i="12"/>
  <c r="I33" i="12"/>
  <c r="J32" i="12"/>
  <c r="J63" i="12"/>
  <c r="K62" i="12"/>
  <c r="J62" i="11"/>
  <c r="I63" i="11"/>
  <c r="J82" i="11"/>
  <c r="I83" i="11"/>
  <c r="I53" i="11"/>
  <c r="J52" i="11"/>
  <c r="K92" i="11"/>
  <c r="J93" i="11"/>
  <c r="I73" i="11"/>
  <c r="J72" i="11"/>
  <c r="L32" i="11"/>
  <c r="K33" i="11"/>
  <c r="J12" i="11"/>
  <c r="I13" i="11"/>
  <c r="K42" i="11"/>
  <c r="J43" i="11"/>
  <c r="J23" i="11"/>
  <c r="K22" i="11"/>
  <c r="J160" i="13"/>
  <c r="I161" i="13"/>
  <c r="I141" i="13"/>
  <c r="J140" i="13"/>
  <c r="I121" i="13"/>
  <c r="J120" i="13"/>
  <c r="M170" i="13"/>
  <c r="L171" i="13"/>
  <c r="J190" i="13"/>
  <c r="I191" i="13"/>
  <c r="J111" i="13"/>
  <c r="K110" i="13"/>
  <c r="I151" i="13"/>
  <c r="J150" i="13"/>
  <c r="L180" i="13"/>
  <c r="K181" i="13"/>
  <c r="J131" i="13"/>
  <c r="K130" i="13"/>
  <c r="M92" i="13" l="1"/>
  <c r="L93" i="13"/>
  <c r="M52" i="13"/>
  <c r="L53" i="13"/>
  <c r="M22" i="13"/>
  <c r="L23" i="13"/>
  <c r="O62" i="13"/>
  <c r="N63" i="13"/>
  <c r="K13" i="13"/>
  <c r="L12" i="13"/>
  <c r="O72" i="13"/>
  <c r="N73" i="13"/>
  <c r="N82" i="13"/>
  <c r="M83" i="13"/>
  <c r="L42" i="13"/>
  <c r="K43" i="13"/>
  <c r="N32" i="13"/>
  <c r="M33" i="13"/>
  <c r="K82" i="12"/>
  <c r="J83" i="12"/>
  <c r="J73" i="12"/>
  <c r="K72" i="12"/>
  <c r="J53" i="12"/>
  <c r="K52" i="12"/>
  <c r="K32" i="12"/>
  <c r="J33" i="12"/>
  <c r="K63" i="12"/>
  <c r="L62" i="12"/>
  <c r="K92" i="12"/>
  <c r="J93" i="12"/>
  <c r="J23" i="12"/>
  <c r="K22" i="12"/>
  <c r="K13" i="12"/>
  <c r="L12" i="12"/>
  <c r="K42" i="12"/>
  <c r="J43" i="12"/>
  <c r="J63" i="11"/>
  <c r="K62" i="11"/>
  <c r="J13" i="11"/>
  <c r="K12" i="11"/>
  <c r="L33" i="11"/>
  <c r="M32" i="11"/>
  <c r="K93" i="11"/>
  <c r="L92" i="11"/>
  <c r="J83" i="11"/>
  <c r="K82" i="11"/>
  <c r="K72" i="11"/>
  <c r="J73" i="11"/>
  <c r="K52" i="11"/>
  <c r="J53" i="11"/>
  <c r="L22" i="11"/>
  <c r="K23" i="11"/>
  <c r="K43" i="11"/>
  <c r="L42" i="11"/>
  <c r="K160" i="13"/>
  <c r="J161" i="13"/>
  <c r="M171" i="13"/>
  <c r="N170" i="13"/>
  <c r="K140" i="13"/>
  <c r="J141" i="13"/>
  <c r="L130" i="13"/>
  <c r="K131" i="13"/>
  <c r="J151" i="13"/>
  <c r="K150" i="13"/>
  <c r="L181" i="13"/>
  <c r="M180" i="13"/>
  <c r="K190" i="13"/>
  <c r="J191" i="13"/>
  <c r="K120" i="13"/>
  <c r="J121" i="13"/>
  <c r="L110" i="13"/>
  <c r="K111" i="13"/>
  <c r="L13" i="13" l="1"/>
  <c r="M12" i="13"/>
  <c r="M42" i="13"/>
  <c r="L43" i="13"/>
  <c r="P72" i="13"/>
  <c r="O73" i="13"/>
  <c r="P62" i="13"/>
  <c r="O63" i="13"/>
  <c r="N52" i="13"/>
  <c r="M53" i="13"/>
  <c r="N33" i="13"/>
  <c r="O32" i="13"/>
  <c r="O82" i="13"/>
  <c r="N83" i="13"/>
  <c r="N22" i="13"/>
  <c r="M23" i="13"/>
  <c r="N92" i="13"/>
  <c r="M93" i="13"/>
  <c r="L82" i="12"/>
  <c r="K83" i="12"/>
  <c r="L72" i="12"/>
  <c r="K73" i="12"/>
  <c r="K53" i="12"/>
  <c r="L52" i="12"/>
  <c r="L22" i="12"/>
  <c r="K23" i="12"/>
  <c r="K93" i="12"/>
  <c r="L92" i="12"/>
  <c r="K33" i="12"/>
  <c r="L32" i="12"/>
  <c r="K43" i="12"/>
  <c r="L42" i="12"/>
  <c r="M12" i="12"/>
  <c r="L13" i="12"/>
  <c r="M62" i="12"/>
  <c r="L63" i="12"/>
  <c r="L62" i="11"/>
  <c r="K63" i="11"/>
  <c r="N32" i="11"/>
  <c r="M33" i="11"/>
  <c r="M42" i="11"/>
  <c r="L43" i="11"/>
  <c r="M22" i="11"/>
  <c r="L23" i="11"/>
  <c r="M92" i="11"/>
  <c r="L93" i="11"/>
  <c r="K73" i="11"/>
  <c r="L72" i="11"/>
  <c r="L12" i="11"/>
  <c r="K13" i="11"/>
  <c r="L52" i="11"/>
  <c r="K53" i="11"/>
  <c r="L82" i="11"/>
  <c r="K83" i="11"/>
  <c r="L160" i="13"/>
  <c r="K161" i="13"/>
  <c r="N180" i="13"/>
  <c r="M181" i="13"/>
  <c r="O170" i="13"/>
  <c r="N171" i="13"/>
  <c r="K121" i="13"/>
  <c r="L120" i="13"/>
  <c r="M130" i="13"/>
  <c r="L131" i="13"/>
  <c r="K151" i="13"/>
  <c r="L150" i="13"/>
  <c r="L111" i="13"/>
  <c r="M110" i="13"/>
  <c r="K191" i="13"/>
  <c r="L190" i="13"/>
  <c r="L140" i="13"/>
  <c r="K141" i="13"/>
  <c r="N12" i="13" l="1"/>
  <c r="M13" i="13"/>
  <c r="P32" i="13"/>
  <c r="O33" i="13"/>
  <c r="O22" i="13"/>
  <c r="N23" i="13"/>
  <c r="Q62" i="13"/>
  <c r="P63" i="13"/>
  <c r="M43" i="13"/>
  <c r="N42" i="13"/>
  <c r="O92" i="13"/>
  <c r="N93" i="13"/>
  <c r="P82" i="13"/>
  <c r="O83" i="13"/>
  <c r="N53" i="13"/>
  <c r="O52" i="13"/>
  <c r="Q72" i="13"/>
  <c r="P73" i="13"/>
  <c r="L83" i="12"/>
  <c r="M82" i="12"/>
  <c r="M72" i="12"/>
  <c r="L73" i="12"/>
  <c r="L53" i="12"/>
  <c r="M52" i="12"/>
  <c r="N62" i="12"/>
  <c r="M63" i="12"/>
  <c r="N12" i="12"/>
  <c r="M13" i="12"/>
  <c r="L33" i="12"/>
  <c r="M32" i="12"/>
  <c r="L23" i="12"/>
  <c r="M22" i="12"/>
  <c r="L43" i="12"/>
  <c r="M42" i="12"/>
  <c r="L93" i="12"/>
  <c r="M92" i="12"/>
  <c r="L63" i="11"/>
  <c r="M62" i="11"/>
  <c r="L53" i="11"/>
  <c r="M52" i="11"/>
  <c r="L13" i="11"/>
  <c r="M12" i="11"/>
  <c r="M93" i="11"/>
  <c r="N92" i="11"/>
  <c r="M43" i="11"/>
  <c r="N42" i="11"/>
  <c r="M72" i="11"/>
  <c r="L73" i="11"/>
  <c r="L83" i="11"/>
  <c r="M82" i="11"/>
  <c r="M23" i="11"/>
  <c r="N22" i="11"/>
  <c r="N33" i="11"/>
  <c r="O32" i="11"/>
  <c r="M160" i="13"/>
  <c r="L161" i="13"/>
  <c r="M190" i="13"/>
  <c r="L191" i="13"/>
  <c r="L141" i="13"/>
  <c r="M140" i="13"/>
  <c r="O180" i="13"/>
  <c r="N181" i="13"/>
  <c r="M131" i="13"/>
  <c r="N130" i="13"/>
  <c r="P170" i="13"/>
  <c r="O171" i="13"/>
  <c r="N110" i="13"/>
  <c r="M111" i="13"/>
  <c r="L151" i="13"/>
  <c r="M150" i="13"/>
  <c r="L121" i="13"/>
  <c r="M120" i="13"/>
  <c r="N43" i="13" l="1"/>
  <c r="O42" i="13"/>
  <c r="P52" i="13"/>
  <c r="O53" i="13"/>
  <c r="O93" i="13"/>
  <c r="P92" i="13"/>
  <c r="Q63" i="13"/>
  <c r="R62" i="13"/>
  <c r="Q32" i="13"/>
  <c r="P33" i="13"/>
  <c r="Q73" i="13"/>
  <c r="R72" i="13"/>
  <c r="P83" i="13"/>
  <c r="Q82" i="13"/>
  <c r="O23" i="13"/>
  <c r="P22" i="13"/>
  <c r="N13" i="13"/>
  <c r="O12" i="13"/>
  <c r="N82" i="12"/>
  <c r="M83" i="12"/>
  <c r="N72" i="12"/>
  <c r="M73" i="12"/>
  <c r="M53" i="12"/>
  <c r="N52" i="12"/>
  <c r="M43" i="12"/>
  <c r="N42" i="12"/>
  <c r="N92" i="12"/>
  <c r="M93" i="12"/>
  <c r="N22" i="12"/>
  <c r="M23" i="12"/>
  <c r="O12" i="12"/>
  <c r="N13" i="12"/>
  <c r="M33" i="12"/>
  <c r="N32" i="12"/>
  <c r="N63" i="12"/>
  <c r="O62" i="12"/>
  <c r="N62" i="11"/>
  <c r="M63" i="11"/>
  <c r="N23" i="11"/>
  <c r="O22" i="11"/>
  <c r="N82" i="11"/>
  <c r="M83" i="11"/>
  <c r="N43" i="11"/>
  <c r="O42" i="11"/>
  <c r="N12" i="11"/>
  <c r="M13" i="11"/>
  <c r="O33" i="11"/>
  <c r="P32" i="11"/>
  <c r="O92" i="11"/>
  <c r="N93" i="11"/>
  <c r="M53" i="11"/>
  <c r="N52" i="11"/>
  <c r="M73" i="11"/>
  <c r="N72" i="11"/>
  <c r="N160" i="13"/>
  <c r="M161" i="13"/>
  <c r="N190" i="13"/>
  <c r="M191" i="13"/>
  <c r="N150" i="13"/>
  <c r="M151" i="13"/>
  <c r="M141" i="13"/>
  <c r="N140" i="13"/>
  <c r="N111" i="13"/>
  <c r="O110" i="13"/>
  <c r="P180" i="13"/>
  <c r="O181" i="13"/>
  <c r="Q170" i="13"/>
  <c r="P171" i="13"/>
  <c r="M121" i="13"/>
  <c r="N120" i="13"/>
  <c r="N131" i="13"/>
  <c r="O130" i="13"/>
  <c r="Q52" i="13" l="1"/>
  <c r="P53" i="13"/>
  <c r="O13" i="13"/>
  <c r="P12" i="13"/>
  <c r="R82" i="13"/>
  <c r="Q83" i="13"/>
  <c r="Q92" i="13"/>
  <c r="P93" i="13"/>
  <c r="P42" i="13"/>
  <c r="O43" i="13"/>
  <c r="Q22" i="13"/>
  <c r="P23" i="13"/>
  <c r="S72" i="13"/>
  <c r="R73" i="13"/>
  <c r="S62" i="13"/>
  <c r="R63" i="13"/>
  <c r="R32" i="13"/>
  <c r="Q33" i="13"/>
  <c r="O82" i="12"/>
  <c r="N83" i="12"/>
  <c r="N73" i="12"/>
  <c r="O72" i="12"/>
  <c r="O52" i="12"/>
  <c r="N53" i="12"/>
  <c r="O13" i="12"/>
  <c r="P12" i="12"/>
  <c r="O63" i="12"/>
  <c r="P62" i="12"/>
  <c r="O32" i="12"/>
  <c r="N33" i="12"/>
  <c r="N43" i="12"/>
  <c r="O42" i="12"/>
  <c r="N23" i="12"/>
  <c r="O22" i="12"/>
  <c r="O92" i="12"/>
  <c r="N93" i="12"/>
  <c r="N63" i="11"/>
  <c r="O62" i="11"/>
  <c r="N13" i="11"/>
  <c r="O12" i="11"/>
  <c r="N83" i="11"/>
  <c r="O82" i="11"/>
  <c r="N53" i="11"/>
  <c r="O52" i="11"/>
  <c r="O72" i="11"/>
  <c r="N73" i="11"/>
  <c r="P33" i="11"/>
  <c r="Q32" i="11"/>
  <c r="O43" i="11"/>
  <c r="P42" i="11"/>
  <c r="P22" i="11"/>
  <c r="O23" i="11"/>
  <c r="O93" i="11"/>
  <c r="P92" i="11"/>
  <c r="N161" i="13"/>
  <c r="O160" i="13"/>
  <c r="P181" i="13"/>
  <c r="Q180" i="13"/>
  <c r="O190" i="13"/>
  <c r="N191" i="13"/>
  <c r="O120" i="13"/>
  <c r="N121" i="13"/>
  <c r="P110" i="13"/>
  <c r="O111" i="13"/>
  <c r="N141" i="13"/>
  <c r="O140" i="13"/>
  <c r="Q171" i="13"/>
  <c r="R170" i="13"/>
  <c r="N151" i="13"/>
  <c r="O150" i="13"/>
  <c r="P130" i="13"/>
  <c r="O131" i="13"/>
  <c r="P13" i="13" l="1"/>
  <c r="Q12" i="13"/>
  <c r="T62" i="13"/>
  <c r="S63" i="13"/>
  <c r="R92" i="13"/>
  <c r="Q93" i="13"/>
  <c r="R22" i="13"/>
  <c r="Q23" i="13"/>
  <c r="R33" i="13"/>
  <c r="S32" i="13"/>
  <c r="T72" i="13"/>
  <c r="S73" i="13"/>
  <c r="Q42" i="13"/>
  <c r="P43" i="13"/>
  <c r="S82" i="13"/>
  <c r="R83" i="13"/>
  <c r="R52" i="13"/>
  <c r="Q53" i="13"/>
  <c r="P82" i="12"/>
  <c r="O83" i="12"/>
  <c r="P72" i="12"/>
  <c r="O73" i="12"/>
  <c r="P52" i="12"/>
  <c r="O53" i="12"/>
  <c r="O23" i="12"/>
  <c r="P22" i="12"/>
  <c r="O43" i="12"/>
  <c r="P42" i="12"/>
  <c r="Q62" i="12"/>
  <c r="P63" i="12"/>
  <c r="Q12" i="12"/>
  <c r="P13" i="12"/>
  <c r="O33" i="12"/>
  <c r="P32" i="12"/>
  <c r="O93" i="12"/>
  <c r="P92" i="12"/>
  <c r="P62" i="11"/>
  <c r="O63" i="11"/>
  <c r="R32" i="11"/>
  <c r="Q33" i="11"/>
  <c r="O53" i="11"/>
  <c r="P52" i="11"/>
  <c r="O13" i="11"/>
  <c r="P12" i="11"/>
  <c r="Q22" i="11"/>
  <c r="P23" i="11"/>
  <c r="Q92" i="11"/>
  <c r="P93" i="11"/>
  <c r="Q42" i="11"/>
  <c r="P43" i="11"/>
  <c r="P82" i="11"/>
  <c r="O83" i="11"/>
  <c r="O73" i="11"/>
  <c r="P72" i="11"/>
  <c r="P160" i="13"/>
  <c r="O161" i="13"/>
  <c r="P111" i="13"/>
  <c r="Q110" i="13"/>
  <c r="O191" i="13"/>
  <c r="P190" i="13"/>
  <c r="O151" i="13"/>
  <c r="P150" i="13"/>
  <c r="P140" i="13"/>
  <c r="O141" i="13"/>
  <c r="R180" i="13"/>
  <c r="Q181" i="13"/>
  <c r="Q130" i="13"/>
  <c r="P131" i="13"/>
  <c r="O121" i="13"/>
  <c r="P120" i="13"/>
  <c r="S170" i="13"/>
  <c r="R171" i="13"/>
  <c r="T82" i="13" l="1"/>
  <c r="S83" i="13"/>
  <c r="T32" i="13"/>
  <c r="S33" i="13"/>
  <c r="R12" i="13"/>
  <c r="Q13" i="13"/>
  <c r="U72" i="13"/>
  <c r="T73" i="13"/>
  <c r="S22" i="13"/>
  <c r="R23" i="13"/>
  <c r="U62" i="13"/>
  <c r="T63" i="13"/>
  <c r="R53" i="13"/>
  <c r="S52" i="13"/>
  <c r="Q43" i="13"/>
  <c r="R42" i="13"/>
  <c r="S92" i="13"/>
  <c r="R93" i="13"/>
  <c r="P83" i="12"/>
  <c r="Q82" i="12"/>
  <c r="R82" i="12" s="1"/>
  <c r="Q72" i="12"/>
  <c r="P73" i="12"/>
  <c r="P53" i="12"/>
  <c r="Q52" i="12"/>
  <c r="R12" i="12"/>
  <c r="Q13" i="12"/>
  <c r="P93" i="12"/>
  <c r="Q92" i="12"/>
  <c r="P33" i="12"/>
  <c r="Q32" i="12"/>
  <c r="P23" i="12"/>
  <c r="Q22" i="12"/>
  <c r="P43" i="12"/>
  <c r="Q42" i="12"/>
  <c r="R62" i="12"/>
  <c r="Q63" i="12"/>
  <c r="P63" i="11"/>
  <c r="Q62" i="11"/>
  <c r="P53" i="11"/>
  <c r="Q52" i="11"/>
  <c r="R42" i="11"/>
  <c r="Q43" i="11"/>
  <c r="R22" i="11"/>
  <c r="Q23" i="11"/>
  <c r="Q72" i="11"/>
  <c r="P73" i="11"/>
  <c r="Q12" i="11"/>
  <c r="P13" i="11"/>
  <c r="P83" i="11"/>
  <c r="Q82" i="11"/>
  <c r="Q93" i="11"/>
  <c r="R92" i="11"/>
  <c r="R33" i="11"/>
  <c r="S32" i="11"/>
  <c r="Q160" i="13"/>
  <c r="P161" i="13"/>
  <c r="Q190" i="13"/>
  <c r="P191" i="13"/>
  <c r="P121" i="13"/>
  <c r="Q120" i="13"/>
  <c r="P141" i="13"/>
  <c r="Q140" i="13"/>
  <c r="Q150" i="13"/>
  <c r="P151" i="13"/>
  <c r="R110" i="13"/>
  <c r="Q111" i="13"/>
  <c r="T170" i="13"/>
  <c r="S171" i="13"/>
  <c r="Q131" i="13"/>
  <c r="R130" i="13"/>
  <c r="S180" i="13"/>
  <c r="R181" i="13"/>
  <c r="T52" i="13" l="1"/>
  <c r="S53" i="13"/>
  <c r="R43" i="13"/>
  <c r="S42" i="13"/>
  <c r="U63" i="13"/>
  <c r="V62" i="13"/>
  <c r="U73" i="13"/>
  <c r="V72" i="13"/>
  <c r="U32" i="13"/>
  <c r="T33" i="13"/>
  <c r="S93" i="13"/>
  <c r="T92" i="13"/>
  <c r="S23" i="13"/>
  <c r="T22" i="13"/>
  <c r="R13" i="13"/>
  <c r="S12" i="13"/>
  <c r="T83" i="13"/>
  <c r="U82" i="13"/>
  <c r="S82" i="12"/>
  <c r="R83" i="12"/>
  <c r="Q83" i="12"/>
  <c r="Q73" i="12"/>
  <c r="R72" i="12"/>
  <c r="Q53" i="12"/>
  <c r="R52" i="12"/>
  <c r="Q43" i="12"/>
  <c r="R42" i="12"/>
  <c r="R63" i="12"/>
  <c r="S62" i="12"/>
  <c r="R22" i="12"/>
  <c r="Q23" i="12"/>
  <c r="Q93" i="12"/>
  <c r="Q33" i="12"/>
  <c r="R32" i="12"/>
  <c r="S12" i="12"/>
  <c r="R13" i="12"/>
  <c r="R62" i="11"/>
  <c r="Q63" i="11"/>
  <c r="R12" i="11"/>
  <c r="Q13" i="11"/>
  <c r="R23" i="11"/>
  <c r="S22" i="11"/>
  <c r="T32" i="11"/>
  <c r="S33" i="11"/>
  <c r="R82" i="11"/>
  <c r="Q83" i="11"/>
  <c r="Q53" i="11"/>
  <c r="R52" i="11"/>
  <c r="S92" i="11"/>
  <c r="R93" i="11"/>
  <c r="Q73" i="11"/>
  <c r="R72" i="11"/>
  <c r="R43" i="11"/>
  <c r="S42" i="11"/>
  <c r="R160" i="13"/>
  <c r="Q161" i="13"/>
  <c r="R131" i="13"/>
  <c r="S130" i="13"/>
  <c r="Q141" i="13"/>
  <c r="R140" i="13"/>
  <c r="Q121" i="13"/>
  <c r="R120" i="13"/>
  <c r="R111" i="13"/>
  <c r="S110" i="13"/>
  <c r="T180" i="13"/>
  <c r="S181" i="13"/>
  <c r="U170" i="13"/>
  <c r="T171" i="13"/>
  <c r="Q151" i="13"/>
  <c r="R150" i="13"/>
  <c r="R190" i="13"/>
  <c r="Q191" i="13"/>
  <c r="U92" i="13" l="1"/>
  <c r="T93" i="13"/>
  <c r="S43" i="13"/>
  <c r="T42" i="13"/>
  <c r="V82" i="13"/>
  <c r="U83" i="13"/>
  <c r="U22" i="13"/>
  <c r="T23" i="13"/>
  <c r="V63" i="13"/>
  <c r="W62" i="13"/>
  <c r="S13" i="13"/>
  <c r="T12" i="13"/>
  <c r="W72" i="13"/>
  <c r="V73" i="13"/>
  <c r="V32" i="13"/>
  <c r="U33" i="13"/>
  <c r="U52" i="13"/>
  <c r="T53" i="13"/>
  <c r="S83" i="12"/>
  <c r="T82" i="12"/>
  <c r="R73" i="12"/>
  <c r="S72" i="12"/>
  <c r="S52" i="12"/>
  <c r="R53" i="12"/>
  <c r="S32" i="12"/>
  <c r="R33" i="12"/>
  <c r="R23" i="12"/>
  <c r="S22" i="12"/>
  <c r="T62" i="12"/>
  <c r="S63" i="12"/>
  <c r="R43" i="12"/>
  <c r="S42" i="12"/>
  <c r="S13" i="12"/>
  <c r="T12" i="12"/>
  <c r="S62" i="11"/>
  <c r="R63" i="11"/>
  <c r="S72" i="11"/>
  <c r="R73" i="11"/>
  <c r="S52" i="11"/>
  <c r="R53" i="11"/>
  <c r="T33" i="11"/>
  <c r="U32" i="11"/>
  <c r="S23" i="11"/>
  <c r="T22" i="11"/>
  <c r="S43" i="11"/>
  <c r="T42" i="11"/>
  <c r="S93" i="11"/>
  <c r="T92" i="11"/>
  <c r="R83" i="11"/>
  <c r="S82" i="11"/>
  <c r="R13" i="11"/>
  <c r="S12" i="11"/>
  <c r="R161" i="13"/>
  <c r="S160" i="13"/>
  <c r="T110" i="13"/>
  <c r="S111" i="13"/>
  <c r="R141" i="13"/>
  <c r="S140" i="13"/>
  <c r="S120" i="13"/>
  <c r="R121" i="13"/>
  <c r="T130" i="13"/>
  <c r="S131" i="13"/>
  <c r="S190" i="13"/>
  <c r="R191" i="13"/>
  <c r="T181" i="13"/>
  <c r="U180" i="13"/>
  <c r="U171" i="13"/>
  <c r="V170" i="13"/>
  <c r="R151" i="13"/>
  <c r="S150" i="13"/>
  <c r="U42" i="13" l="1"/>
  <c r="T43" i="13"/>
  <c r="V33" i="13"/>
  <c r="W32" i="13"/>
  <c r="V22" i="13"/>
  <c r="U23" i="13"/>
  <c r="T13" i="13"/>
  <c r="U12" i="13"/>
  <c r="X62" i="13"/>
  <c r="W63" i="13"/>
  <c r="V52" i="13"/>
  <c r="U53" i="13"/>
  <c r="X72" i="13"/>
  <c r="W73" i="13"/>
  <c r="W82" i="13"/>
  <c r="V83" i="13"/>
  <c r="V92" i="13"/>
  <c r="U93" i="13"/>
  <c r="U82" i="12"/>
  <c r="T83" i="12"/>
  <c r="T72" i="12"/>
  <c r="S73" i="12"/>
  <c r="S53" i="12"/>
  <c r="T52" i="12"/>
  <c r="U12" i="12"/>
  <c r="T13" i="12"/>
  <c r="S43" i="12"/>
  <c r="T42" i="12"/>
  <c r="T22" i="12"/>
  <c r="S23" i="12"/>
  <c r="T63" i="12"/>
  <c r="U62" i="12"/>
  <c r="S33" i="12"/>
  <c r="T32" i="12"/>
  <c r="T62" i="11"/>
  <c r="S63" i="11"/>
  <c r="T52" i="11"/>
  <c r="S53" i="11"/>
  <c r="S13" i="11"/>
  <c r="T12" i="11"/>
  <c r="T82" i="11"/>
  <c r="S83" i="11"/>
  <c r="T43" i="11"/>
  <c r="U42" i="11"/>
  <c r="V32" i="11"/>
  <c r="U33" i="11"/>
  <c r="U92" i="11"/>
  <c r="T93" i="11"/>
  <c r="U22" i="11"/>
  <c r="T23" i="11"/>
  <c r="S73" i="11"/>
  <c r="T72" i="11"/>
  <c r="T160" i="13"/>
  <c r="S161" i="13"/>
  <c r="S191" i="13"/>
  <c r="T190" i="13"/>
  <c r="T120" i="13"/>
  <c r="S121" i="13"/>
  <c r="T111" i="13"/>
  <c r="U110" i="13"/>
  <c r="W170" i="13"/>
  <c r="V171" i="13"/>
  <c r="V180" i="13"/>
  <c r="U181" i="13"/>
  <c r="S141" i="13"/>
  <c r="T140" i="13"/>
  <c r="U130" i="13"/>
  <c r="T131" i="13"/>
  <c r="S151" i="13"/>
  <c r="T150" i="13"/>
  <c r="V12" i="13" l="1"/>
  <c r="U13" i="13"/>
  <c r="X32" i="13"/>
  <c r="W33" i="13"/>
  <c r="X82" i="13"/>
  <c r="W83" i="13"/>
  <c r="V53" i="13"/>
  <c r="W52" i="13"/>
  <c r="W92" i="13"/>
  <c r="V93" i="13"/>
  <c r="Y72" i="13"/>
  <c r="X73" i="13"/>
  <c r="Y62" i="13"/>
  <c r="X63" i="13"/>
  <c r="W22" i="13"/>
  <c r="V23" i="13"/>
  <c r="U43" i="13"/>
  <c r="V42" i="13"/>
  <c r="U83" i="12"/>
  <c r="V82" i="12"/>
  <c r="U72" i="12"/>
  <c r="T73" i="12"/>
  <c r="T53" i="12"/>
  <c r="U52" i="12"/>
  <c r="V62" i="12"/>
  <c r="U63" i="12"/>
  <c r="V12" i="12"/>
  <c r="U13" i="12"/>
  <c r="T33" i="12"/>
  <c r="U32" i="12"/>
  <c r="T43" i="12"/>
  <c r="U42" i="12"/>
  <c r="T23" i="12"/>
  <c r="U22" i="12"/>
  <c r="T63" i="11"/>
  <c r="U62" i="11"/>
  <c r="U43" i="11"/>
  <c r="V42" i="11"/>
  <c r="T13" i="11"/>
  <c r="U12" i="11"/>
  <c r="V22" i="11"/>
  <c r="U23" i="11"/>
  <c r="U72" i="11"/>
  <c r="T73" i="11"/>
  <c r="U93" i="11"/>
  <c r="V92" i="11"/>
  <c r="V33" i="11"/>
  <c r="W32" i="11"/>
  <c r="T83" i="11"/>
  <c r="U82" i="11"/>
  <c r="T53" i="11"/>
  <c r="U52" i="11"/>
  <c r="U160" i="13"/>
  <c r="T161" i="13"/>
  <c r="W180" i="13"/>
  <c r="V181" i="13"/>
  <c r="U111" i="13"/>
  <c r="V110" i="13"/>
  <c r="U190" i="13"/>
  <c r="T191" i="13"/>
  <c r="T141" i="13"/>
  <c r="U140" i="13"/>
  <c r="U131" i="13"/>
  <c r="V130" i="13"/>
  <c r="X170" i="13"/>
  <c r="W171" i="13"/>
  <c r="T121" i="13"/>
  <c r="U120" i="13"/>
  <c r="T151" i="13"/>
  <c r="U150" i="13"/>
  <c r="X52" i="13" l="1"/>
  <c r="W53" i="13"/>
  <c r="W23" i="13"/>
  <c r="X22" i="13"/>
  <c r="Y73" i="13"/>
  <c r="Z72" i="13"/>
  <c r="Y32" i="13"/>
  <c r="X33" i="13"/>
  <c r="V43" i="13"/>
  <c r="W42" i="13"/>
  <c r="Y63" i="13"/>
  <c r="Z62" i="13"/>
  <c r="W93" i="13"/>
  <c r="X92" i="13"/>
  <c r="X83" i="13"/>
  <c r="Y82" i="13"/>
  <c r="V13" i="13"/>
  <c r="W12" i="13"/>
  <c r="V83" i="12"/>
  <c r="W82" i="12"/>
  <c r="V72" i="12"/>
  <c r="U73" i="12"/>
  <c r="V52" i="12"/>
  <c r="U53" i="12"/>
  <c r="U23" i="12"/>
  <c r="V22" i="12"/>
  <c r="V42" i="12"/>
  <c r="U43" i="12"/>
  <c r="W12" i="12"/>
  <c r="V13" i="12"/>
  <c r="V63" i="12"/>
  <c r="W62" i="12"/>
  <c r="U33" i="12"/>
  <c r="V32" i="12"/>
  <c r="V62" i="11"/>
  <c r="U63" i="11"/>
  <c r="U53" i="11"/>
  <c r="V52" i="11"/>
  <c r="W33" i="11"/>
  <c r="X32" i="11"/>
  <c r="W42" i="11"/>
  <c r="V43" i="11"/>
  <c r="V82" i="11"/>
  <c r="U83" i="11"/>
  <c r="W92" i="11"/>
  <c r="V93" i="11"/>
  <c r="V12" i="11"/>
  <c r="U13" i="11"/>
  <c r="U73" i="11"/>
  <c r="V72" i="11"/>
  <c r="V23" i="11"/>
  <c r="W22" i="11"/>
  <c r="V160" i="13"/>
  <c r="U161" i="13"/>
  <c r="V150" i="13"/>
  <c r="U151" i="13"/>
  <c r="V111" i="13"/>
  <c r="W110" i="13"/>
  <c r="U121" i="13"/>
  <c r="V120" i="13"/>
  <c r="V131" i="13"/>
  <c r="W130" i="13"/>
  <c r="U141" i="13"/>
  <c r="V140" i="13"/>
  <c r="V190" i="13"/>
  <c r="U191" i="13"/>
  <c r="X180" i="13"/>
  <c r="W181" i="13"/>
  <c r="Y170" i="13"/>
  <c r="X171" i="13"/>
  <c r="Z82" i="13" l="1"/>
  <c r="Y83" i="13"/>
  <c r="Z63" i="13"/>
  <c r="AA62" i="13"/>
  <c r="Y22" i="13"/>
  <c r="X23" i="13"/>
  <c r="Z32" i="13"/>
  <c r="Y33" i="13"/>
  <c r="W13" i="13"/>
  <c r="X12" i="13"/>
  <c r="Y92" i="13"/>
  <c r="X93" i="13"/>
  <c r="W43" i="13"/>
  <c r="X42" i="13"/>
  <c r="AA72" i="13"/>
  <c r="Z73" i="13"/>
  <c r="Y52" i="13"/>
  <c r="X53" i="13"/>
  <c r="W83" i="12"/>
  <c r="X82" i="12"/>
  <c r="W72" i="12"/>
  <c r="V73" i="12"/>
  <c r="W52" i="12"/>
  <c r="V53" i="12"/>
  <c r="W13" i="12"/>
  <c r="X12" i="12"/>
  <c r="W32" i="12"/>
  <c r="V33" i="12"/>
  <c r="X62" i="12"/>
  <c r="W63" i="12"/>
  <c r="V43" i="12"/>
  <c r="W42" i="12"/>
  <c r="V23" i="12"/>
  <c r="W22" i="12"/>
  <c r="W62" i="11"/>
  <c r="V63" i="11"/>
  <c r="V83" i="11"/>
  <c r="W82" i="11"/>
  <c r="W72" i="11"/>
  <c r="V73" i="11"/>
  <c r="W52" i="11"/>
  <c r="V53" i="11"/>
  <c r="Y32" i="11"/>
  <c r="X33" i="11"/>
  <c r="X22" i="11"/>
  <c r="W23" i="11"/>
  <c r="V13" i="11"/>
  <c r="W12" i="11"/>
  <c r="W93" i="11"/>
  <c r="X92" i="11"/>
  <c r="W43" i="11"/>
  <c r="X42" i="11"/>
  <c r="V161" i="13"/>
  <c r="W160" i="13"/>
  <c r="W140" i="13"/>
  <c r="V141" i="13"/>
  <c r="W120" i="13"/>
  <c r="V121" i="13"/>
  <c r="X110" i="13"/>
  <c r="W111" i="13"/>
  <c r="X181" i="13"/>
  <c r="Y180" i="13"/>
  <c r="X130" i="13"/>
  <c r="W131" i="13"/>
  <c r="Y171" i="13"/>
  <c r="Z170" i="13"/>
  <c r="W190" i="13"/>
  <c r="V191" i="13"/>
  <c r="V151" i="13"/>
  <c r="W150" i="13"/>
  <c r="AB62" i="13" l="1"/>
  <c r="AA63" i="13"/>
  <c r="AB72" i="13"/>
  <c r="AA73" i="13"/>
  <c r="Z92" i="13"/>
  <c r="Y93" i="13"/>
  <c r="Z33" i="13"/>
  <c r="AA32" i="13"/>
  <c r="X43" i="13"/>
  <c r="Y42" i="13"/>
  <c r="X13" i="13"/>
  <c r="Y12" i="13"/>
  <c r="Z52" i="13"/>
  <c r="Y53" i="13"/>
  <c r="Z22" i="13"/>
  <c r="Y23" i="13"/>
  <c r="AA82" i="13"/>
  <c r="Z83" i="13"/>
  <c r="Y82" i="12"/>
  <c r="X83" i="12"/>
  <c r="X72" i="12"/>
  <c r="W73" i="12"/>
  <c r="W53" i="12"/>
  <c r="X52" i="12"/>
  <c r="W33" i="12"/>
  <c r="X32" i="12"/>
  <c r="X22" i="12"/>
  <c r="W23" i="12"/>
  <c r="W43" i="12"/>
  <c r="X42" i="12"/>
  <c r="Y12" i="12"/>
  <c r="X13" i="12"/>
  <c r="Y62" i="12"/>
  <c r="X63" i="12"/>
  <c r="X62" i="11"/>
  <c r="W63" i="11"/>
  <c r="Y22" i="11"/>
  <c r="X23" i="11"/>
  <c r="W53" i="11"/>
  <c r="X52" i="11"/>
  <c r="X82" i="11"/>
  <c r="W83" i="11"/>
  <c r="Y42" i="11"/>
  <c r="X43" i="11"/>
  <c r="X12" i="11"/>
  <c r="W13" i="11"/>
  <c r="Y92" i="11"/>
  <c r="X93" i="11"/>
  <c r="Z32" i="11"/>
  <c r="Y33" i="11"/>
  <c r="W73" i="11"/>
  <c r="X72" i="11"/>
  <c r="X160" i="13"/>
  <c r="W161" i="13"/>
  <c r="AA170" i="13"/>
  <c r="Z171" i="13"/>
  <c r="Z180" i="13"/>
  <c r="Y181" i="13"/>
  <c r="W121" i="13"/>
  <c r="X120" i="13"/>
  <c r="W151" i="13"/>
  <c r="X150" i="13"/>
  <c r="W191" i="13"/>
  <c r="X190" i="13"/>
  <c r="Y130" i="13"/>
  <c r="X131" i="13"/>
  <c r="X111" i="13"/>
  <c r="Y110" i="13"/>
  <c r="X140" i="13"/>
  <c r="W141" i="13"/>
  <c r="AA22" i="13" l="1"/>
  <c r="Z23" i="13"/>
  <c r="Z12" i="13"/>
  <c r="Y13" i="13"/>
  <c r="AB32" i="13"/>
  <c r="AA33" i="13"/>
  <c r="AC72" i="13"/>
  <c r="AB73" i="13"/>
  <c r="Y43" i="13"/>
  <c r="Z42" i="13"/>
  <c r="AB82" i="13"/>
  <c r="AA83" i="13"/>
  <c r="Z53" i="13"/>
  <c r="AA52" i="13"/>
  <c r="AA92" i="13"/>
  <c r="Z93" i="13"/>
  <c r="AC62" i="13"/>
  <c r="AB63" i="13"/>
  <c r="Y83" i="12"/>
  <c r="Z82" i="12"/>
  <c r="Y72" i="12"/>
  <c r="X73" i="12"/>
  <c r="X53" i="12"/>
  <c r="Y52" i="12"/>
  <c r="Z12" i="12"/>
  <c r="Y13" i="12"/>
  <c r="X23" i="12"/>
  <c r="Y22" i="12"/>
  <c r="Y32" i="12"/>
  <c r="X33" i="12"/>
  <c r="X43" i="12"/>
  <c r="Y42" i="12"/>
  <c r="Z62" i="12"/>
  <c r="Y63" i="12"/>
  <c r="X63" i="11"/>
  <c r="Y62" i="11"/>
  <c r="X53" i="11"/>
  <c r="Y52" i="11"/>
  <c r="Z33" i="11"/>
  <c r="AA32" i="11"/>
  <c r="Y43" i="11"/>
  <c r="Z42" i="11"/>
  <c r="Y72" i="11"/>
  <c r="X73" i="11"/>
  <c r="Y93" i="11"/>
  <c r="Z92" i="11"/>
  <c r="Y12" i="11"/>
  <c r="X13" i="11"/>
  <c r="X83" i="11"/>
  <c r="Y82" i="11"/>
  <c r="Y23" i="11"/>
  <c r="Z22" i="11"/>
  <c r="Y160" i="13"/>
  <c r="X161" i="13"/>
  <c r="Z110" i="13"/>
  <c r="Y111" i="13"/>
  <c r="Y190" i="13"/>
  <c r="X191" i="13"/>
  <c r="X121" i="13"/>
  <c r="Y120" i="13"/>
  <c r="AB170" i="13"/>
  <c r="AA171" i="13"/>
  <c r="X151" i="13"/>
  <c r="Y150" i="13"/>
  <c r="X141" i="13"/>
  <c r="Y140" i="13"/>
  <c r="Y131" i="13"/>
  <c r="Z130" i="13"/>
  <c r="AA180" i="13"/>
  <c r="Z181" i="13"/>
  <c r="AA93" i="13" l="1"/>
  <c r="AB92" i="13"/>
  <c r="AB83" i="13"/>
  <c r="AC82" i="13"/>
  <c r="AC73" i="13"/>
  <c r="AD72" i="13"/>
  <c r="Z13" i="13"/>
  <c r="AA12" i="13"/>
  <c r="AB52" i="13"/>
  <c r="AA53" i="13"/>
  <c r="Z43" i="13"/>
  <c r="AA42" i="13"/>
  <c r="AC63" i="13"/>
  <c r="AD62" i="13"/>
  <c r="AC32" i="13"/>
  <c r="AB33" i="13"/>
  <c r="AA23" i="13"/>
  <c r="AB22" i="13"/>
  <c r="AA82" i="12"/>
  <c r="Z83" i="12"/>
  <c r="Z72" i="12"/>
  <c r="Y73" i="12"/>
  <c r="Y53" i="12"/>
  <c r="Z52" i="12"/>
  <c r="Z63" i="12"/>
  <c r="AA62" i="12"/>
  <c r="Y33" i="12"/>
  <c r="Z32" i="12"/>
  <c r="AA12" i="12"/>
  <c r="Z13" i="12"/>
  <c r="Z42" i="12"/>
  <c r="Y43" i="12"/>
  <c r="Z22" i="12"/>
  <c r="Y23" i="12"/>
  <c r="Z62" i="11"/>
  <c r="Y63" i="11"/>
  <c r="Z43" i="11"/>
  <c r="AA42" i="11"/>
  <c r="Z23" i="11"/>
  <c r="AA22" i="11"/>
  <c r="Y53" i="11"/>
  <c r="Z52" i="11"/>
  <c r="Z82" i="11"/>
  <c r="Y83" i="11"/>
  <c r="AA92" i="11"/>
  <c r="Z93" i="11"/>
  <c r="AA33" i="11"/>
  <c r="AB32" i="11"/>
  <c r="Z12" i="11"/>
  <c r="Y13" i="11"/>
  <c r="Y73" i="11"/>
  <c r="Z72" i="11"/>
  <c r="Z160" i="13"/>
  <c r="Y161" i="13"/>
  <c r="Y141" i="13"/>
  <c r="Z140" i="13"/>
  <c r="AB180" i="13"/>
  <c r="AA181" i="13"/>
  <c r="AC170" i="13"/>
  <c r="AB171" i="13"/>
  <c r="Z190" i="13"/>
  <c r="Y191" i="13"/>
  <c r="Z131" i="13"/>
  <c r="AA130" i="13"/>
  <c r="Y151" i="13"/>
  <c r="Z150" i="13"/>
  <c r="Y121" i="13"/>
  <c r="Z120" i="13"/>
  <c r="Z111" i="13"/>
  <c r="AA110" i="13"/>
  <c r="AC22" i="13" l="1"/>
  <c r="AB23" i="13"/>
  <c r="AD63" i="13"/>
  <c r="AE62" i="13"/>
  <c r="AE72" i="13"/>
  <c r="AD73" i="13"/>
  <c r="AC92" i="13"/>
  <c r="AB93" i="13"/>
  <c r="AB42" i="13"/>
  <c r="AA43" i="13"/>
  <c r="AB12" i="13"/>
  <c r="AA13" i="13"/>
  <c r="AD82" i="13"/>
  <c r="AC83" i="13"/>
  <c r="AD32" i="13"/>
  <c r="AC33" i="13"/>
  <c r="AC52" i="13"/>
  <c r="AB53" i="13"/>
  <c r="AA83" i="12"/>
  <c r="AB82" i="12"/>
  <c r="Z73" i="12"/>
  <c r="AA72" i="12"/>
  <c r="AA52" i="12"/>
  <c r="Z53" i="12"/>
  <c r="AA32" i="12"/>
  <c r="Z33" i="12"/>
  <c r="Z23" i="12"/>
  <c r="AA22" i="12"/>
  <c r="Z43" i="12"/>
  <c r="AA42" i="12"/>
  <c r="AA63" i="12"/>
  <c r="AB62" i="12"/>
  <c r="AA13" i="12"/>
  <c r="AB12" i="12"/>
  <c r="Z63" i="11"/>
  <c r="AA62" i="11"/>
  <c r="Z53" i="11"/>
  <c r="AA52" i="11"/>
  <c r="Z13" i="11"/>
  <c r="AA12" i="11"/>
  <c r="AA93" i="11"/>
  <c r="AB92" i="11"/>
  <c r="AB22" i="11"/>
  <c r="AA23" i="11"/>
  <c r="AA72" i="11"/>
  <c r="Z73" i="11"/>
  <c r="AC32" i="11"/>
  <c r="AB33" i="11"/>
  <c r="AA43" i="11"/>
  <c r="AB42" i="11"/>
  <c r="Z83" i="11"/>
  <c r="AA82" i="11"/>
  <c r="AA160" i="13"/>
  <c r="Z161" i="13"/>
  <c r="AA190" i="13"/>
  <c r="Z191" i="13"/>
  <c r="AB181" i="13"/>
  <c r="AC180" i="13"/>
  <c r="AA120" i="13"/>
  <c r="Z121" i="13"/>
  <c r="AB130" i="13"/>
  <c r="AA131" i="13"/>
  <c r="AB110" i="13"/>
  <c r="AA111" i="13"/>
  <c r="Z151" i="13"/>
  <c r="AA150" i="13"/>
  <c r="AA140" i="13"/>
  <c r="Z141" i="13"/>
  <c r="AC171" i="13"/>
  <c r="AD170" i="13"/>
  <c r="AF62" i="13" l="1"/>
  <c r="AE63" i="13"/>
  <c r="AD33" i="13"/>
  <c r="AE32" i="13"/>
  <c r="AB13" i="13"/>
  <c r="AC12" i="13"/>
  <c r="AD92" i="13"/>
  <c r="AC93" i="13"/>
  <c r="AD52" i="13"/>
  <c r="AC53" i="13"/>
  <c r="AE82" i="13"/>
  <c r="AD83" i="13"/>
  <c r="AC42" i="13"/>
  <c r="AB43" i="13"/>
  <c r="AF72" i="13"/>
  <c r="AE73" i="13"/>
  <c r="AD22" i="13"/>
  <c r="AC23" i="13"/>
  <c r="AC82" i="12"/>
  <c r="AB83" i="12"/>
  <c r="AB72" i="12"/>
  <c r="AA73" i="12"/>
  <c r="AA53" i="12"/>
  <c r="AB52" i="12"/>
  <c r="AB63" i="12"/>
  <c r="AC62" i="12"/>
  <c r="AB22" i="12"/>
  <c r="AA23" i="12"/>
  <c r="AA33" i="12"/>
  <c r="AB32" i="12"/>
  <c r="AC12" i="12"/>
  <c r="AB13" i="12"/>
  <c r="AA43" i="12"/>
  <c r="AB42" i="12"/>
  <c r="AB62" i="11"/>
  <c r="AA63" i="11"/>
  <c r="AD32" i="11"/>
  <c r="AC33" i="11"/>
  <c r="AC22" i="11"/>
  <c r="AB23" i="11"/>
  <c r="AB82" i="11"/>
  <c r="AA83" i="11"/>
  <c r="AA13" i="11"/>
  <c r="AB12" i="11"/>
  <c r="AC42" i="11"/>
  <c r="AB43" i="11"/>
  <c r="AC92" i="11"/>
  <c r="AB93" i="11"/>
  <c r="AB52" i="11"/>
  <c r="AA53" i="11"/>
  <c r="AA73" i="11"/>
  <c r="AB72" i="11"/>
  <c r="AB160" i="13"/>
  <c r="AA161" i="13"/>
  <c r="AC130" i="13"/>
  <c r="AB131" i="13"/>
  <c r="AA151" i="13"/>
  <c r="AB150" i="13"/>
  <c r="AE170" i="13"/>
  <c r="AD171" i="13"/>
  <c r="AD180" i="13"/>
  <c r="AC181" i="13"/>
  <c r="AB140" i="13"/>
  <c r="AA141" i="13"/>
  <c r="AB111" i="13"/>
  <c r="AC110" i="13"/>
  <c r="AA121" i="13"/>
  <c r="AB120" i="13"/>
  <c r="AA191" i="13"/>
  <c r="AB190" i="13"/>
  <c r="AF32" i="13" l="1"/>
  <c r="AE33" i="13"/>
  <c r="AG72" i="13"/>
  <c r="AF73" i="13"/>
  <c r="AF82" i="13"/>
  <c r="AE83" i="13"/>
  <c r="AE92" i="13"/>
  <c r="AD93" i="13"/>
  <c r="AD12" i="13"/>
  <c r="AC13" i="13"/>
  <c r="AE22" i="13"/>
  <c r="AD23" i="13"/>
  <c r="AC43" i="13"/>
  <c r="AD42" i="13"/>
  <c r="AD53" i="13"/>
  <c r="AE52" i="13"/>
  <c r="AG62" i="13"/>
  <c r="AF63" i="13"/>
  <c r="AC83" i="12"/>
  <c r="AD82" i="12"/>
  <c r="AD83" i="12" s="1"/>
  <c r="AC72" i="12"/>
  <c r="AB73" i="12"/>
  <c r="AB53" i="12"/>
  <c r="AC52" i="12"/>
  <c r="AB23" i="12"/>
  <c r="AC22" i="12"/>
  <c r="AB43" i="12"/>
  <c r="AC42" i="12"/>
  <c r="AB33" i="12"/>
  <c r="AC32" i="12"/>
  <c r="AD62" i="12"/>
  <c r="AC63" i="12"/>
  <c r="AD12" i="12"/>
  <c r="AC13" i="12"/>
  <c r="AB63" i="11"/>
  <c r="AC62" i="11"/>
  <c r="AB53" i="11"/>
  <c r="AC52" i="11"/>
  <c r="AD42" i="11"/>
  <c r="AC43" i="11"/>
  <c r="AC23" i="11"/>
  <c r="AD22" i="11"/>
  <c r="AB13" i="11"/>
  <c r="AC12" i="11"/>
  <c r="AC72" i="11"/>
  <c r="AB73" i="11"/>
  <c r="AC93" i="11"/>
  <c r="AD92" i="11"/>
  <c r="AB83" i="11"/>
  <c r="AC82" i="11"/>
  <c r="AD33" i="11"/>
  <c r="AE32" i="11"/>
  <c r="AC160" i="13"/>
  <c r="AB161" i="13"/>
  <c r="AB121" i="13"/>
  <c r="AC120" i="13"/>
  <c r="AB141" i="13"/>
  <c r="AC140" i="13"/>
  <c r="AF170" i="13"/>
  <c r="AE171" i="13"/>
  <c r="AC190" i="13"/>
  <c r="AB191" i="13"/>
  <c r="AD110" i="13"/>
  <c r="AC111" i="13"/>
  <c r="AB151" i="13"/>
  <c r="AC150" i="13"/>
  <c r="AE180" i="13"/>
  <c r="AD181" i="13"/>
  <c r="AC131" i="13"/>
  <c r="AD130" i="13"/>
  <c r="AD43" i="13" l="1"/>
  <c r="AE42" i="13"/>
  <c r="AF52" i="13"/>
  <c r="AE53" i="13"/>
  <c r="AE23" i="13"/>
  <c r="AF22" i="13"/>
  <c r="AE93" i="13"/>
  <c r="AF92" i="13"/>
  <c r="AG73" i="13"/>
  <c r="AJ74" i="13"/>
  <c r="AG63" i="13"/>
  <c r="AJ64" i="13"/>
  <c r="AD13" i="13"/>
  <c r="AE12" i="13"/>
  <c r="AF83" i="13"/>
  <c r="AG82" i="13"/>
  <c r="AG32" i="13"/>
  <c r="AF33" i="13"/>
  <c r="AC73" i="12"/>
  <c r="AD72" i="12"/>
  <c r="AC53" i="12"/>
  <c r="AD52" i="12"/>
  <c r="AC33" i="12"/>
  <c r="AD32" i="12"/>
  <c r="AC43" i="12"/>
  <c r="AD42" i="12"/>
  <c r="AD22" i="12"/>
  <c r="AC23" i="12"/>
  <c r="AE12" i="12"/>
  <c r="AD13" i="12"/>
  <c r="AD63" i="12"/>
  <c r="AE62" i="12"/>
  <c r="AD62" i="11"/>
  <c r="AC63" i="11"/>
  <c r="AD43" i="11"/>
  <c r="AE42" i="11"/>
  <c r="AD82" i="11"/>
  <c r="AC83" i="11"/>
  <c r="AE92" i="11"/>
  <c r="AD93" i="11"/>
  <c r="AD12" i="11"/>
  <c r="AC13" i="11"/>
  <c r="AE33" i="11"/>
  <c r="AF32" i="11"/>
  <c r="AD23" i="11"/>
  <c r="AE22" i="11"/>
  <c r="AC53" i="11"/>
  <c r="AD52" i="11"/>
  <c r="AE52" i="11" s="1"/>
  <c r="AC73" i="11"/>
  <c r="AD72" i="11"/>
  <c r="AD160" i="13"/>
  <c r="AC161" i="13"/>
  <c r="AF180" i="13"/>
  <c r="AE181" i="13"/>
  <c r="AD111" i="13"/>
  <c r="AE110" i="13"/>
  <c r="AD131" i="13"/>
  <c r="AE130" i="13"/>
  <c r="AD150" i="13"/>
  <c r="AE150" i="13" s="1"/>
  <c r="AC151" i="13"/>
  <c r="AC121" i="13"/>
  <c r="AD120" i="13"/>
  <c r="AC141" i="13"/>
  <c r="AD140" i="13"/>
  <c r="AD190" i="13"/>
  <c r="AC191" i="13"/>
  <c r="AG170" i="13"/>
  <c r="AF171" i="13"/>
  <c r="AG52" i="13" l="1"/>
  <c r="AF53" i="13"/>
  <c r="AF12" i="13"/>
  <c r="AE13" i="13"/>
  <c r="AJ76" i="13"/>
  <c r="AJ78" i="13"/>
  <c r="AG22" i="13"/>
  <c r="AF23" i="13"/>
  <c r="AE43" i="13"/>
  <c r="AF42" i="13"/>
  <c r="AG83" i="13"/>
  <c r="AJ84" i="13"/>
  <c r="AJ66" i="13"/>
  <c r="AJ68" i="13"/>
  <c r="AG92" i="13"/>
  <c r="AF93" i="13"/>
  <c r="AG33" i="13"/>
  <c r="AJ34" i="13"/>
  <c r="AE72" i="12"/>
  <c r="AD73" i="12"/>
  <c r="AD53" i="12"/>
  <c r="AE52" i="12"/>
  <c r="AE63" i="12"/>
  <c r="AF62" i="12"/>
  <c r="AD43" i="12"/>
  <c r="AE42" i="12"/>
  <c r="AE22" i="12"/>
  <c r="AD23" i="12"/>
  <c r="AE32" i="12"/>
  <c r="AD33" i="12"/>
  <c r="AE13" i="12"/>
  <c r="AF12" i="12"/>
  <c r="AF52" i="11"/>
  <c r="AE53" i="11"/>
  <c r="AF150" i="13"/>
  <c r="AE151" i="13"/>
  <c r="AD63" i="11"/>
  <c r="AE62" i="11"/>
  <c r="AD53" i="11"/>
  <c r="AD13" i="11"/>
  <c r="AE12" i="11"/>
  <c r="AD83" i="11"/>
  <c r="AE82" i="11"/>
  <c r="AE72" i="11"/>
  <c r="AD73" i="11"/>
  <c r="AE23" i="11"/>
  <c r="AF22" i="11"/>
  <c r="AG22" i="11" s="1"/>
  <c r="AG23" i="11" s="1"/>
  <c r="AG32" i="11"/>
  <c r="AF33" i="11"/>
  <c r="AE43" i="11"/>
  <c r="AF42" i="11"/>
  <c r="AE93" i="11"/>
  <c r="AF92" i="11"/>
  <c r="AD161" i="13"/>
  <c r="AE160" i="13"/>
  <c r="AE120" i="13"/>
  <c r="AD121" i="13"/>
  <c r="AF130" i="13"/>
  <c r="AE131" i="13"/>
  <c r="AF110" i="13"/>
  <c r="AE111" i="13"/>
  <c r="AE190" i="13"/>
  <c r="AD191" i="13"/>
  <c r="AD141" i="13"/>
  <c r="AE140" i="13"/>
  <c r="AG171" i="13"/>
  <c r="AJ172" i="13"/>
  <c r="AD151" i="13"/>
  <c r="AF181" i="13"/>
  <c r="AG180" i="13"/>
  <c r="AG23" i="13" l="1"/>
  <c r="AJ24" i="13"/>
  <c r="AF13" i="13"/>
  <c r="AG12" i="13"/>
  <c r="AJ36" i="13"/>
  <c r="AJ38" i="13"/>
  <c r="AG42" i="13"/>
  <c r="AF43" i="13"/>
  <c r="AJ86" i="13"/>
  <c r="AJ88" i="13"/>
  <c r="AG93" i="13"/>
  <c r="AJ94" i="13"/>
  <c r="AG53" i="13"/>
  <c r="AJ54" i="13"/>
  <c r="AF72" i="12"/>
  <c r="AG72" i="12" s="1"/>
  <c r="AG73" i="12" s="1"/>
  <c r="AE73" i="12"/>
  <c r="AF52" i="12"/>
  <c r="AE53" i="12"/>
  <c r="AF22" i="12"/>
  <c r="AG22" i="12" s="1"/>
  <c r="AG23" i="12" s="1"/>
  <c r="AE23" i="12"/>
  <c r="AG12" i="12"/>
  <c r="AF13" i="12"/>
  <c r="AF42" i="12"/>
  <c r="AE43" i="12"/>
  <c r="AG62" i="12"/>
  <c r="AF63" i="12"/>
  <c r="AE33" i="12"/>
  <c r="AF32" i="12"/>
  <c r="AF151" i="13"/>
  <c r="AG150" i="13"/>
  <c r="AG52" i="11"/>
  <c r="AF53" i="11"/>
  <c r="AF62" i="11"/>
  <c r="AE63" i="11"/>
  <c r="AF23" i="11"/>
  <c r="AJ24" i="11"/>
  <c r="AG92" i="11"/>
  <c r="AF93" i="11"/>
  <c r="AE13" i="11"/>
  <c r="AF12" i="11"/>
  <c r="AG42" i="11"/>
  <c r="AF43" i="11"/>
  <c r="AF82" i="11"/>
  <c r="AE83" i="11"/>
  <c r="AG33" i="11"/>
  <c r="AJ34" i="11"/>
  <c r="AE73" i="11"/>
  <c r="AF72" i="11"/>
  <c r="AF160" i="13"/>
  <c r="AE161" i="13"/>
  <c r="AE191" i="13"/>
  <c r="AF190" i="13"/>
  <c r="AG130" i="13"/>
  <c r="AF131" i="13"/>
  <c r="AG181" i="13"/>
  <c r="AJ182" i="13"/>
  <c r="AJ174" i="13"/>
  <c r="AJ176" i="13"/>
  <c r="AF140" i="13"/>
  <c r="AE141" i="13"/>
  <c r="AF111" i="13"/>
  <c r="AG110" i="13"/>
  <c r="AE121" i="13"/>
  <c r="AF120" i="13"/>
  <c r="AG120" i="13" s="1"/>
  <c r="AG121" i="13" s="1"/>
  <c r="AG13" i="13" l="1"/>
  <c r="AJ14" i="13"/>
  <c r="AJ58" i="13"/>
  <c r="AJ56" i="13"/>
  <c r="AJ28" i="13"/>
  <c r="AJ26" i="13"/>
  <c r="AJ98" i="13"/>
  <c r="AJ96" i="13"/>
  <c r="AG43" i="13"/>
  <c r="AJ44" i="13"/>
  <c r="AJ84" i="12"/>
  <c r="AF73" i="12"/>
  <c r="AF53" i="12"/>
  <c r="AJ54" i="12"/>
  <c r="AG63" i="12"/>
  <c r="AJ64" i="12"/>
  <c r="AF43" i="12"/>
  <c r="AG42" i="12"/>
  <c r="AG13" i="12"/>
  <c r="AJ14" i="12"/>
  <c r="AF23" i="12"/>
  <c r="AF33" i="12"/>
  <c r="AG151" i="13"/>
  <c r="AJ152" i="13"/>
  <c r="AG53" i="11"/>
  <c r="AJ54" i="11"/>
  <c r="AG62" i="11"/>
  <c r="AF63" i="11"/>
  <c r="AJ38" i="11"/>
  <c r="AJ36" i="11"/>
  <c r="AF83" i="11"/>
  <c r="AG82" i="11"/>
  <c r="AG93" i="11"/>
  <c r="AJ94" i="11"/>
  <c r="AG72" i="11"/>
  <c r="AF73" i="11"/>
  <c r="AG12" i="11"/>
  <c r="AF13" i="11"/>
  <c r="AJ26" i="11"/>
  <c r="AJ28" i="11"/>
  <c r="AG43" i="11"/>
  <c r="AJ44" i="11"/>
  <c r="AG160" i="13"/>
  <c r="AF161" i="13"/>
  <c r="AF121" i="13"/>
  <c r="AJ122" i="13"/>
  <c r="AG111" i="13"/>
  <c r="AJ112" i="13"/>
  <c r="AJ186" i="13"/>
  <c r="AJ184" i="13"/>
  <c r="AG190" i="13"/>
  <c r="AF191" i="13"/>
  <c r="AF141" i="13"/>
  <c r="AG140" i="13"/>
  <c r="AG131" i="13"/>
  <c r="AJ132" i="13"/>
  <c r="AJ48" i="13" l="1"/>
  <c r="AJ46" i="13"/>
  <c r="AJ18" i="13"/>
  <c r="AJ16" i="13"/>
  <c r="AJ88" i="12"/>
  <c r="AJ86" i="12"/>
  <c r="AJ74" i="12"/>
  <c r="AJ56" i="12"/>
  <c r="AJ58" i="12"/>
  <c r="AJ94" i="12"/>
  <c r="AG43" i="12"/>
  <c r="AJ44" i="12"/>
  <c r="AJ24" i="12"/>
  <c r="AJ34" i="12"/>
  <c r="AJ18" i="12"/>
  <c r="AJ16" i="12"/>
  <c r="AJ68" i="12"/>
  <c r="AJ66" i="12"/>
  <c r="AJ156" i="13"/>
  <c r="AJ154" i="13"/>
  <c r="AJ56" i="11"/>
  <c r="AJ58" i="11"/>
  <c r="AG63" i="11"/>
  <c r="AJ64" i="11"/>
  <c r="AG83" i="11"/>
  <c r="AJ84" i="11"/>
  <c r="AJ46" i="11"/>
  <c r="AJ48" i="11"/>
  <c r="AG13" i="11"/>
  <c r="AJ14" i="11"/>
  <c r="AG73" i="11"/>
  <c r="AJ74" i="11"/>
  <c r="AJ96" i="11"/>
  <c r="AJ98" i="11"/>
  <c r="AG161" i="13"/>
  <c r="AJ162" i="13"/>
  <c r="AJ134" i="13"/>
  <c r="AJ136" i="13"/>
  <c r="AJ116" i="13"/>
  <c r="AJ114" i="13"/>
  <c r="AG191" i="13"/>
  <c r="AJ192" i="13"/>
  <c r="AG141" i="13"/>
  <c r="AJ142" i="13"/>
  <c r="AJ124" i="13"/>
  <c r="AJ126" i="13"/>
  <c r="AJ76" i="12" l="1"/>
  <c r="AJ78" i="12"/>
  <c r="AJ38" i="12"/>
  <c r="AJ36" i="12"/>
  <c r="AJ26" i="12"/>
  <c r="AJ28" i="12"/>
  <c r="AJ98" i="12"/>
  <c r="AJ96" i="12"/>
  <c r="AJ46" i="12"/>
  <c r="AJ48" i="12"/>
  <c r="U6" i="12"/>
  <c r="Y6" i="12" s="1"/>
  <c r="AJ66" i="11"/>
  <c r="AJ68" i="11"/>
  <c r="AJ78" i="11"/>
  <c r="AJ76" i="11"/>
  <c r="AJ18" i="11"/>
  <c r="U6" i="11"/>
  <c r="Y6" i="11" s="1"/>
  <c r="AJ16" i="11"/>
  <c r="AJ88" i="11"/>
  <c r="AJ86" i="11"/>
  <c r="U6" i="13"/>
  <c r="U7" i="13" s="1"/>
  <c r="AL6" i="13" s="1"/>
  <c r="AJ6" i="13" s="1"/>
  <c r="AJ166" i="13"/>
  <c r="AJ164" i="13"/>
  <c r="AJ146" i="13"/>
  <c r="AJ144" i="13"/>
  <c r="AJ196" i="13"/>
  <c r="AJ194" i="13"/>
  <c r="U7" i="12" l="1"/>
  <c r="Y7" i="12" s="1"/>
  <c r="U7" i="11"/>
  <c r="Y7" i="11" s="1"/>
  <c r="Y6" i="13"/>
  <c r="AL8" i="13"/>
  <c r="AJ8" i="13" s="1"/>
  <c r="AL7" i="13"/>
  <c r="AJ7" i="13" s="1"/>
  <c r="Y7" i="13"/>
  <c r="AL7" i="12" l="1"/>
  <c r="AJ7" i="12" s="1"/>
  <c r="AL8" i="12"/>
  <c r="AJ8" i="12" s="1"/>
  <c r="AL6" i="12"/>
  <c r="AJ6" i="12" s="1"/>
  <c r="AL8" i="11"/>
  <c r="AJ8" i="11" s="1"/>
  <c r="AL7" i="11"/>
  <c r="AJ7" i="11" s="1"/>
  <c r="AL6" i="11"/>
  <c r="AJ6" i="11" s="1"/>
</calcChain>
</file>

<file path=xl/comments1.xml><?xml version="1.0" encoding="utf-8"?>
<comments xmlns="http://schemas.openxmlformats.org/spreadsheetml/2006/main">
  <authors>
    <author>北九州市</author>
  </authors>
  <commentLis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3.xml><?xml version="1.0" encoding="utf-8"?>
<comments xmlns="http://schemas.openxmlformats.org/spreadsheetml/2006/main">
  <authors>
    <author>北九州市</author>
  </authors>
  <commentLis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  <comment ref="V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10月10日の振替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<sst xmlns="http://schemas.openxmlformats.org/spreadsheetml/2006/main" count="738" uniqueCount="46">
  <si>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</si>
  <si>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</si>
  <si>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</si>
  <si>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</si>
  <si>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</si>
  <si>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</si>
  <si>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</si>
  <si>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</si>
  <si>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</si>
  <si>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</si>
  <si>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</si>
  <si>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</si>
  <si>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</si>
  <si>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</si>
  <si>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</si>
  <si>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：</t>
    <phoneticPr fontId="2"/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</si>
  <si>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</si>
  <si>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</si>
  <si>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</si>
  <si>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</si>
  <si>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夏季休暇など</t>
    <rPh sb="0" eb="2">
      <t>カキ</t>
    </rPh>
    <rPh sb="2" eb="4">
      <t>キュウカ</t>
    </rPh>
    <phoneticPr fontId="2"/>
  </si>
  <si>
    <t>夏季休暇
など</t>
    <rPh sb="0" eb="2">
      <t>カキ</t>
    </rPh>
    <rPh sb="2" eb="4">
      <t>キュウカ</t>
    </rPh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</si>
  <si>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</si>
  <si>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</si>
  <si>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(様式１)</t>
    <rPh sb="1" eb="3">
      <t>ヨウシキ</t>
    </rPh>
    <phoneticPr fontId="2"/>
  </si>
  <si>
    <t>月】</t>
    <rPh sb="0" eb="1">
      <t>ガツ</t>
    </rPh>
    <phoneticPr fontId="2"/>
  </si>
  <si>
    <t>【</t>
    <phoneticPr fontId="2"/>
  </si>
  <si>
    <t>】</t>
    <phoneticPr fontId="2"/>
  </si>
  <si>
    <t>受注者</t>
    <rPh sb="0" eb="3">
      <t>ジュチュウシャ</t>
    </rPh>
    <phoneticPr fontId="2"/>
  </si>
  <si>
    <t>提出</t>
    <rPh sb="0" eb="2">
      <t>テイシュツ</t>
    </rPh>
    <phoneticPr fontId="2"/>
  </si>
  <si>
    <t>【１／２枚目】</t>
    <rPh sb="4" eb="6">
      <t>マイメ</t>
    </rPh>
    <phoneticPr fontId="2"/>
  </si>
  <si>
    <t>※西暦入力(例:2020/10/1)</t>
    <rPh sb="1" eb="3">
      <t>セイレキ</t>
    </rPh>
    <rPh sb="3" eb="5">
      <t>ニュウリョク</t>
    </rPh>
    <rPh sb="6" eb="7">
      <t>レイ</t>
    </rPh>
    <phoneticPr fontId="2"/>
  </si>
  <si>
    <t>年末年始</t>
  </si>
  <si>
    <t>夏季休暇</t>
  </si>
  <si>
    <t>休日取得事績確認表</t>
    <rPh sb="0" eb="2">
      <t>キュウジツ</t>
    </rPh>
    <rPh sb="2" eb="4">
      <t>シュトク</t>
    </rPh>
    <rPh sb="4" eb="6">
      <t>ジセキ</t>
    </rPh>
    <rPh sb="6" eb="8">
      <t>カクニン</t>
    </rPh>
    <rPh sb="8" eb="9">
      <t>ヒョウ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</si>
  <si>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</si>
  <si>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</si>
  <si>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</si>
  <si>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監督員</t>
    <rPh sb="0" eb="2">
      <t>カントク</t>
    </rPh>
    <rPh sb="2" eb="3">
      <t>イン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</si>
  <si>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</si>
  <si>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</si>
  <si>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○○○〇線道路改良工事（２－１）</t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</si>
  <si>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㈱○○建設</t>
    <rPh sb="3" eb="5">
      <t>ケンセツ</t>
    </rPh>
    <phoneticPr fontId="2"/>
  </si>
  <si>
    <t>受注者名</t>
    <rPh sb="0" eb="3">
      <t>ジュチュウシャ</t>
    </rPh>
    <rPh sb="3" eb="4">
      <t>メイ</t>
    </rPh>
    <phoneticPr fontId="2"/>
  </si>
  <si>
    <t>休日取得 計画 ・ 実績 表</t>
    <rPh sb="0" eb="2">
      <t>キュウジツ</t>
    </rPh>
    <rPh sb="2" eb="4">
      <t>シュトク</t>
    </rPh>
    <rPh sb="5" eb="7">
      <t>ケイカク</t>
    </rPh>
    <rPh sb="10" eb="12">
      <t>ジッセキ</t>
    </rPh>
    <rPh sb="13" eb="14">
      <t>ヒョウ</t>
    </rPh>
    <phoneticPr fontId="2"/>
  </si>
  <si>
    <t>振替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</si>
</sst>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  <numFmt numFmtId="182" formatCode="m"/>
    <numFmt numFmtId="183" formatCode="m&quot;月&quot;"/>
    <numFmt numFmtId="184" formatCode="0.00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FF0000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/>
      <diagonal/>
    </border>
    <border>
      <left style="hair">
        <color auto="1"/>
      </left>
      <right style="thick">
        <color rgb="FFFF0000"/>
      </right>
      <top/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/>
      <diagonal/>
    </border>
    <border>
      <left style="hair">
        <color auto="1"/>
      </left>
      <right style="hair">
        <color auto="1"/>
      </right>
      <top/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/>
      <diagonal/>
    </border>
    <border>
      <left style="thick">
        <color rgb="FFFF0000"/>
      </left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7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/>
      <protection locked="0"/>
    </xf>
    <xf numFmtId="17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82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4" fillId="0" borderId="33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83" fontId="4" fillId="0" borderId="8" xfId="0" applyNumberFormat="1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0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84" fontId="4" fillId="0" borderId="47" xfId="1" applyNumberFormat="1" applyFont="1" applyBorder="1" applyAlignment="1">
      <alignment horizontal="center" vertical="center"/>
    </xf>
    <xf numFmtId="184" fontId="0" fillId="0" borderId="63" xfId="0" applyNumberFormat="1" applyBorder="1" applyAlignment="1">
      <alignment horizontal="center" vertical="center"/>
    </xf>
    <xf numFmtId="184" fontId="4" fillId="0" borderId="64" xfId="1" applyNumberFormat="1" applyFont="1" applyBorder="1" applyAlignment="1">
      <alignment horizontal="center" vertical="center"/>
    </xf>
    <xf numFmtId="184" fontId="4" fillId="0" borderId="65" xfId="1" applyNumberFormat="1" applyFont="1" applyBorder="1" applyAlignment="1">
      <alignment horizontal="center" vertical="center"/>
    </xf>
    <xf numFmtId="184" fontId="0" fillId="0" borderId="66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7" fontId="3" fillId="5" borderId="16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textRotation="255"/>
      <protection locked="0"/>
    </xf>
    <xf numFmtId="0" fontId="12" fillId="0" borderId="4" xfId="0" applyFont="1" applyBorder="1" applyAlignment="1" applyProtection="1">
      <alignment horizontal="center" vertical="center" textRotation="255"/>
      <protection locked="0"/>
    </xf>
    <xf numFmtId="0" fontId="12" fillId="0" borderId="7" xfId="0" applyFont="1" applyBorder="1" applyAlignment="1" applyProtection="1">
      <alignment horizontal="center" vertical="center" textRotation="255"/>
      <protection locked="0"/>
    </xf>
    <xf numFmtId="0" fontId="14" fillId="0" borderId="33" xfId="0" applyFont="1" applyBorder="1" applyAlignment="1">
      <alignment horizontal="center" vertical="center" textRotation="255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 textRotation="255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 textRotation="255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textRotation="255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339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66FF66"/>
      <color rgb="FF00CC00"/>
      <color rgb="FF006600"/>
      <color rgb="FF33CC33"/>
      <color rgb="FF008000"/>
      <color rgb="FF00FF00"/>
      <color rgb="FFFFFF66"/>
      <color rgb="FFCCECFF"/>
      <color rgb="FF66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65943</xdr:colOff>
      <xdr:row>2</xdr:row>
      <xdr:rowOff>95250</xdr:rowOff>
    </xdr:from>
    <xdr:to>
      <xdr:col>17</xdr:col>
      <xdr:colOff>190500</xdr:colOff>
      <xdr:row>2</xdr:row>
      <xdr:rowOff>835269</xdr:rowOff>
    </xdr:to>
    <xdr:sp macro="" textlink="">
      <xdr:nvSpPr>
        <xdr:cNvPr id="4" name="角丸四角形吹き出し 3"/>
        <xdr:cNvSpPr/>
      </xdr:nvSpPr>
      <xdr:spPr>
        <a:xfrm>
          <a:off x="2938097" y="527538"/>
          <a:ext cx="2410557" cy="740019"/>
        </a:xfrm>
        <a:prstGeom prst="wedgeRoundRectCallout">
          <a:avLst>
            <a:gd name="adj1" fmla="val -43730"/>
            <a:gd name="adj2" fmla="val 11293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①工事名、工事開始日、工事完成日（予定）、を入力します。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工事期間が自動入力されます。</a:t>
          </a:r>
        </a:p>
      </xdr:txBody>
    </xdr:sp>
    <xdr:clientData/>
  </xdr:twoCellAnchor>
  <xdr:twoCellAnchor>
    <xdr:from>
      <xdr:col>18</xdr:col>
      <xdr:colOff>51288</xdr:colOff>
      <xdr:row>8</xdr:row>
      <xdr:rowOff>14654</xdr:rowOff>
    </xdr:from>
    <xdr:to>
      <xdr:col>26</xdr:col>
      <xdr:colOff>175845</xdr:colOff>
      <xdr:row>9</xdr:row>
      <xdr:rowOff>124556</xdr:rowOff>
    </xdr:to>
    <xdr:sp macro="" textlink="">
      <xdr:nvSpPr>
        <xdr:cNvPr id="12" name="角丸四角形吹き出し 11"/>
        <xdr:cNvSpPr/>
      </xdr:nvSpPr>
      <xdr:spPr>
        <a:xfrm>
          <a:off x="5495192" y="2256692"/>
          <a:ext cx="2410557" cy="278422"/>
        </a:xfrm>
        <a:prstGeom prst="wedgeRoundRectCallout">
          <a:avLst>
            <a:gd name="adj1" fmla="val 31954"/>
            <a:gd name="adj2" fmla="val -10285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⑦現場閉所率が自動計算されます。</a:t>
          </a:r>
        </a:p>
      </xdr:txBody>
    </xdr:sp>
    <xdr:clientData/>
  </xdr:twoCellAnchor>
  <xdr:twoCellAnchor>
    <xdr:from>
      <xdr:col>29</xdr:col>
      <xdr:colOff>124558</xdr:colOff>
      <xdr:row>2</xdr:row>
      <xdr:rowOff>300401</xdr:rowOff>
    </xdr:from>
    <xdr:to>
      <xdr:col>35</xdr:col>
      <xdr:colOff>417634</xdr:colOff>
      <xdr:row>2</xdr:row>
      <xdr:rowOff>842596</xdr:rowOff>
    </xdr:to>
    <xdr:sp macro="" textlink="">
      <xdr:nvSpPr>
        <xdr:cNvPr id="15" name="角丸四角形吹き出し 14"/>
        <xdr:cNvSpPr/>
      </xdr:nvSpPr>
      <xdr:spPr>
        <a:xfrm>
          <a:off x="8711712" y="732689"/>
          <a:ext cx="2410557" cy="542195"/>
        </a:xfrm>
        <a:prstGeom prst="wedgeRoundRectCallout">
          <a:avLst>
            <a:gd name="adj1" fmla="val 41073"/>
            <a:gd name="adj2" fmla="val 10390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⑧各閉所率に対する残り休日数が表示されます。</a:t>
          </a:r>
        </a:p>
      </xdr:txBody>
    </xdr:sp>
    <xdr:clientData/>
  </xdr:twoCellAnchor>
  <xdr:oneCellAnchor>
    <xdr:from>
      <xdr:col>17</xdr:col>
      <xdr:colOff>249112</xdr:colOff>
      <xdr:row>17</xdr:row>
      <xdr:rowOff>118051</xdr:rowOff>
    </xdr:from>
    <xdr:ext cx="2293330" cy="709889"/>
    <xdr:sp macro="" textlink="">
      <xdr:nvSpPr>
        <xdr:cNvPr id="16" name="角丸四角形吹き出し 15"/>
        <xdr:cNvSpPr/>
      </xdr:nvSpPr>
      <xdr:spPr>
        <a:xfrm>
          <a:off x="5407266" y="3766859"/>
          <a:ext cx="2293330" cy="709889"/>
        </a:xfrm>
        <a:prstGeom prst="wedgeRoundRectCallout">
          <a:avLst>
            <a:gd name="adj1" fmla="val -73011"/>
            <a:gd name="adj2" fmla="val 88681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④夏季休暇（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日），工事一時中止等をプルダウンリストから選択し，入力します。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87924</xdr:colOff>
      <xdr:row>13</xdr:row>
      <xdr:rowOff>32024</xdr:rowOff>
    </xdr:from>
    <xdr:ext cx="2754922" cy="283330"/>
    <xdr:sp macro="" textlink="">
      <xdr:nvSpPr>
        <xdr:cNvPr id="17" name="角丸四角形吹き出し 16"/>
        <xdr:cNvSpPr/>
      </xdr:nvSpPr>
      <xdr:spPr>
        <a:xfrm>
          <a:off x="4388828" y="3006755"/>
          <a:ext cx="2754922" cy="283330"/>
        </a:xfrm>
        <a:prstGeom prst="wedgeRoundRectCallout">
          <a:avLst>
            <a:gd name="adj1" fmla="val -495"/>
            <a:gd name="adj2" fmla="val 10928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③予定している休日を計画欄に入力します。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190500</xdr:colOff>
      <xdr:row>30</xdr:row>
      <xdr:rowOff>40172</xdr:rowOff>
    </xdr:from>
    <xdr:ext cx="2943225" cy="941636"/>
    <xdr:sp macro="" textlink="">
      <xdr:nvSpPr>
        <xdr:cNvPr id="19" name="角丸四角形吹き出し 18"/>
        <xdr:cNvSpPr/>
      </xdr:nvSpPr>
      <xdr:spPr>
        <a:xfrm>
          <a:off x="1348154" y="5813787"/>
          <a:ext cx="2943225" cy="941636"/>
        </a:xfrm>
        <a:prstGeom prst="wedgeRoundRectCallout">
          <a:avLst>
            <a:gd name="adj1" fmla="val 42931"/>
            <a:gd name="adj2" fmla="val -8592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⑤夏季休暇（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日）は、休んだ場合も現場閉所日にカウントしない。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上記日数を超えた休暇は、現場閉所日としてカウント可能。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249116</xdr:colOff>
      <xdr:row>26</xdr:row>
      <xdr:rowOff>9525</xdr:rowOff>
    </xdr:from>
    <xdr:ext cx="3509596" cy="966161"/>
    <xdr:sp macro="" textlink="">
      <xdr:nvSpPr>
        <xdr:cNvPr id="22" name="角丸四角形吹き出し 21"/>
        <xdr:cNvSpPr/>
      </xdr:nvSpPr>
      <xdr:spPr>
        <a:xfrm>
          <a:off x="6259391" y="5114925"/>
          <a:ext cx="3509596" cy="966161"/>
        </a:xfrm>
        <a:prstGeom prst="wedgeRoundRectCallout">
          <a:avLst>
            <a:gd name="adj1" fmla="val -29953"/>
            <a:gd name="adj2" fmla="val 150442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⑥実際に休んだ休日を実績欄に入力します。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祝日も休んだ場合には、現場閉所にカウントします。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計画の振替や雨による休日もプルダウンリストから選択します。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278424</xdr:colOff>
      <xdr:row>13</xdr:row>
      <xdr:rowOff>29308</xdr:rowOff>
    </xdr:from>
    <xdr:ext cx="2285999" cy="283330"/>
    <xdr:sp macro="" textlink="">
      <xdr:nvSpPr>
        <xdr:cNvPr id="24" name="角丸四角形吹き出し 23"/>
        <xdr:cNvSpPr/>
      </xdr:nvSpPr>
      <xdr:spPr>
        <a:xfrm>
          <a:off x="1150328" y="3004039"/>
          <a:ext cx="2285999" cy="283330"/>
        </a:xfrm>
        <a:prstGeom prst="wedgeRoundRectCallout">
          <a:avLst>
            <a:gd name="adj1" fmla="val -50727"/>
            <a:gd name="adj2" fmla="val -13897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②月毎に西暦で入力します。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263769</xdr:colOff>
      <xdr:row>95</xdr:row>
      <xdr:rowOff>29308</xdr:rowOff>
    </xdr:from>
    <xdr:ext cx="2112724" cy="303414"/>
    <xdr:sp macro="" textlink="">
      <xdr:nvSpPr>
        <xdr:cNvPr id="25" name="角丸四角形吹き出し 24"/>
        <xdr:cNvSpPr/>
      </xdr:nvSpPr>
      <xdr:spPr>
        <a:xfrm>
          <a:off x="5993423" y="16045962"/>
          <a:ext cx="2112724" cy="303414"/>
        </a:xfrm>
        <a:prstGeom prst="wedgeRoundRectCallout">
          <a:avLst>
            <a:gd name="adj1" fmla="val -88319"/>
            <a:gd name="adj2" fmla="val -18534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168519</xdr:colOff>
      <xdr:row>53</xdr:row>
      <xdr:rowOff>36636</xdr:rowOff>
    </xdr:from>
    <xdr:ext cx="2112724" cy="303414"/>
    <xdr:sp macro="" textlink="">
      <xdr:nvSpPr>
        <xdr:cNvPr id="28" name="角丸四角形吹き出し 27"/>
        <xdr:cNvSpPr/>
      </xdr:nvSpPr>
      <xdr:spPr>
        <a:xfrm>
          <a:off x="6755423" y="9356482"/>
          <a:ext cx="2112724" cy="303414"/>
        </a:xfrm>
        <a:prstGeom prst="wedgeRoundRectCallout">
          <a:avLst>
            <a:gd name="adj1" fmla="val 81613"/>
            <a:gd name="adj2" fmla="val 1044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②余分な数式は消去します。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</xdr:col>
      <xdr:colOff>7327</xdr:colOff>
      <xdr:row>2</xdr:row>
      <xdr:rowOff>857250</xdr:rowOff>
    </xdr:from>
    <xdr:to>
      <xdr:col>6</xdr:col>
      <xdr:colOff>234461</xdr:colOff>
      <xdr:row>4</xdr:row>
      <xdr:rowOff>36634</xdr:rowOff>
    </xdr:to>
    <xdr:sp macro="" textlink="">
      <xdr:nvSpPr>
        <xdr:cNvPr id="2" name="正方形/長方形 1"/>
        <xdr:cNvSpPr/>
      </xdr:nvSpPr>
      <xdr:spPr>
        <a:xfrm>
          <a:off x="1736481" y="1289538"/>
          <a:ext cx="512884" cy="3150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0"/>
  <sheetViews>
    <sheetView tabSelected="1" view="pageBreakPreview" zoomScaleNormal="100" zoomScaleSheetLayoutView="100" workbookViewId="0">
      <selection activeCell="A12" sqref="A12:AJ100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24</v>
      </c>
    </row>
    <row r="2" spans="1:38" ht="15" customHeight="1">
      <c r="AA2" s="52" t="s">
        <v>38</v>
      </c>
      <c r="AB2" s="55"/>
      <c r="AC2" s="55"/>
      <c r="AD2" s="55"/>
      <c r="AE2" s="52" t="s">
        <v>39</v>
      </c>
      <c r="AF2" s="55"/>
      <c r="AG2" s="55"/>
      <c r="AH2" s="55"/>
      <c r="AI2" s="52" t="s">
        <v>40</v>
      </c>
      <c r="AJ2" s="53"/>
    </row>
    <row r="3" spans="1:38" ht="69.95" customHeight="1">
      <c r="AA3" s="52"/>
      <c r="AB3" s="55"/>
      <c r="AC3" s="55"/>
      <c r="AD3" s="55"/>
      <c r="AE3" s="52"/>
      <c r="AF3" s="55"/>
      <c r="AG3" s="55"/>
      <c r="AH3" s="55"/>
      <c r="AI3" s="54"/>
      <c r="AJ3" s="55"/>
    </row>
    <row r="4" spans="1:38" ht="19.5" thickBot="1">
      <c r="A4" s="10" t="s">
        <v>44</v>
      </c>
      <c r="B4" s="10"/>
      <c r="J4" s="1" t="s">
        <v>26</v>
      </c>
      <c r="K4" s="44" t="s">
        <v>35</v>
      </c>
      <c r="M4" s="1" t="s">
        <v>36</v>
      </c>
      <c r="O4" s="1" t="s">
        <v>37</v>
      </c>
      <c r="P4" s="44" t="s">
        <v>29</v>
      </c>
      <c r="Q4" s="1" t="s">
        <v>27</v>
      </c>
      <c r="AG4" s="2"/>
    </row>
    <row r="5" spans="1:38" ht="13.5" customHeight="1" thickBot="1">
      <c r="Q5" s="2"/>
      <c r="S5" s="45"/>
      <c r="T5" s="46"/>
      <c r="U5" s="77" t="s">
        <v>2</v>
      </c>
      <c r="V5" s="78"/>
      <c r="W5" s="79" t="s">
        <v>13</v>
      </c>
      <c r="X5" s="79"/>
      <c r="Y5" s="56" t="s">
        <v>16</v>
      </c>
      <c r="Z5" s="56"/>
      <c r="AA5" s="57"/>
      <c r="AE5" s="104" t="s">
        <v>17</v>
      </c>
      <c r="AF5" s="105"/>
      <c r="AG5" s="105"/>
      <c r="AH5" s="105"/>
      <c r="AI5" s="106"/>
      <c r="AJ5" s="35" t="s">
        <v>18</v>
      </c>
    </row>
    <row r="6" spans="1:38" ht="13.5" customHeight="1" thickTop="1" thickBot="1">
      <c r="B6" s="80" t="s">
        <v>3</v>
      </c>
      <c r="C6" s="80"/>
      <c r="D6" s="80"/>
      <c r="E6" s="80"/>
      <c r="F6" s="1" t="s">
        <v>15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81" t="s">
        <v>0</v>
      </c>
      <c r="T6" s="82"/>
      <c r="U6" s="83">
        <f>+AJ14+AJ24+AJ34+AJ44+AJ54+AJ64+AJ74+AJ84+AJ94</f>
        <v>270</v>
      </c>
      <c r="V6" s="84"/>
      <c r="W6" s="85">
        <f>+AJ15+AJ25+AJ35+AJ45+AJ55+AJ65+AJ75+AJ85+AJ95</f>
        <v>0</v>
      </c>
      <c r="X6" s="85"/>
      <c r="Y6" s="99">
        <f>+W6/U6</f>
        <v>0</v>
      </c>
      <c r="Z6" s="99"/>
      <c r="AA6" s="100"/>
      <c r="AE6" s="107" t="s">
        <v>5</v>
      </c>
      <c r="AF6" s="108"/>
      <c r="AG6" s="108"/>
      <c r="AH6" s="108"/>
      <c r="AI6" s="109"/>
      <c r="AJ6" s="20">
        <f>+AL6-W7</f>
        <v>77</v>
      </c>
      <c r="AL6" s="19">
        <f>ROUNDUP(+U7*0.285,0)</f>
        <v>77</v>
      </c>
    </row>
    <row r="7" spans="1:38" ht="13.5" customHeight="1" thickTop="1" thickBot="1">
      <c r="B7" s="80" t="s">
        <v>22</v>
      </c>
      <c r="C7" s="80"/>
      <c r="D7" s="80"/>
      <c r="E7" s="80"/>
      <c r="F7" s="1" t="s">
        <v>15</v>
      </c>
      <c r="G7" s="90" t="s">
        <v>31</v>
      </c>
      <c r="H7" s="91"/>
      <c r="I7" s="91"/>
      <c r="J7" s="91"/>
      <c r="K7" s="92"/>
      <c r="R7" s="2"/>
      <c r="S7" s="93" t="s">
        <v>10</v>
      </c>
      <c r="T7" s="94"/>
      <c r="U7" s="95">
        <f>+U6</f>
        <v>270</v>
      </c>
      <c r="V7" s="96"/>
      <c r="W7" s="97">
        <f>+AJ17+AJ27+AJ37+AJ47+AJ57+AJ67+AJ77+AJ87+AJ97</f>
        <v>0</v>
      </c>
      <c r="X7" s="98"/>
      <c r="Y7" s="101">
        <f>+W7/U7</f>
        <v>0</v>
      </c>
      <c r="Z7" s="102"/>
      <c r="AA7" s="103"/>
      <c r="AE7" s="110" t="s">
        <v>6</v>
      </c>
      <c r="AF7" s="111"/>
      <c r="AG7" s="111"/>
      <c r="AH7" s="111"/>
      <c r="AI7" s="112"/>
      <c r="AJ7" s="20">
        <f>+AL7-W7</f>
        <v>68</v>
      </c>
      <c r="AL7" s="19">
        <f>ROUNDUP(+U7*0.25,0)</f>
        <v>68</v>
      </c>
    </row>
    <row r="8" spans="1:38" ht="13.5" customHeight="1">
      <c r="B8" s="86" t="s">
        <v>23</v>
      </c>
      <c r="C8" s="86"/>
      <c r="D8" s="86"/>
      <c r="E8" s="86"/>
      <c r="F8" s="1" t="s">
        <v>15</v>
      </c>
      <c r="G8" s="87" t="s">
        <v>31</v>
      </c>
      <c r="H8" s="87"/>
      <c r="I8" s="87"/>
      <c r="J8" s="87"/>
      <c r="K8" s="87"/>
      <c r="L8" s="88" t="s">
        <v>1</v>
      </c>
      <c r="M8" s="88"/>
      <c r="N8" s="88"/>
      <c r="O8" s="1" t="s">
        <v>15</v>
      </c>
      <c r="P8" s="89" t="e">
        <f>+G8-G7+1</f>
        <v>#VALUE!</v>
      </c>
      <c r="Q8" s="89"/>
      <c r="R8" s="89"/>
      <c r="AA8" s="12"/>
      <c r="AE8" s="113" t="s">
        <v>7</v>
      </c>
      <c r="AF8" s="114"/>
      <c r="AG8" s="114"/>
      <c r="AH8" s="114"/>
      <c r="AI8" s="115"/>
      <c r="AJ8" s="21">
        <f>+AL8-W7</f>
        <v>58</v>
      </c>
      <c r="AL8" s="19">
        <f>ROUNDUP(+U7*0.214,0)</f>
        <v>58</v>
      </c>
    </row>
    <row r="9" spans="1:38" ht="13.5" customHeight="1">
      <c r="B9" s="36" t="s">
        <v>43</v>
      </c>
      <c r="C9" s="2"/>
      <c r="D9" s="2"/>
      <c r="E9" s="2"/>
      <c r="F9" s="1" t="s">
        <v>15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A10" s="37" t="s">
        <v>26</v>
      </c>
      <c r="B10" s="29">
        <f>C12</f>
        <v>0</v>
      </c>
      <c r="C10" s="2" t="s">
        <v>25</v>
      </c>
      <c r="D10" s="2"/>
      <c r="E10" s="2"/>
      <c r="F10" s="2"/>
      <c r="W10" s="7"/>
      <c r="X10" s="7"/>
      <c r="Y10" s="7"/>
      <c r="Z10" s="7"/>
      <c r="AA10" s="7"/>
      <c r="AB10" s="7"/>
      <c r="AC10" s="7"/>
      <c r="AD10" s="7"/>
      <c r="AE10" s="7"/>
      <c r="AI10" s="29"/>
    </row>
    <row r="11" spans="1:38" ht="5.0999999999999996" customHeight="1">
      <c r="B11" s="29"/>
    </row>
    <row r="12" spans="1:38">
      <c r="B12" s="3" t="s">
        <v>14</v>
      </c>
      <c r="C12" s="40"/>
      <c r="D12" s="16">
        <f>+C12+1</f>
        <v>1</v>
      </c>
      <c r="E12" s="16">
        <f t="shared" ref="E12:Z12" si="0">+D12+1</f>
        <v>2</v>
      </c>
      <c r="F12" s="16">
        <f t="shared" si="0"/>
        <v>3</v>
      </c>
      <c r="G12" s="16">
        <f t="shared" si="0"/>
        <v>4</v>
      </c>
      <c r="H12" s="16">
        <f t="shared" si="0"/>
        <v>5</v>
      </c>
      <c r="I12" s="16">
        <f t="shared" si="0"/>
        <v>6</v>
      </c>
      <c r="J12" s="16">
        <f t="shared" si="0"/>
        <v>7</v>
      </c>
      <c r="K12" s="16">
        <f t="shared" si="0"/>
        <v>8</v>
      </c>
      <c r="L12" s="16">
        <f t="shared" si="0"/>
        <v>9</v>
      </c>
      <c r="M12" s="16">
        <f t="shared" si="0"/>
        <v>10</v>
      </c>
      <c r="N12" s="16">
        <f t="shared" si="0"/>
        <v>11</v>
      </c>
      <c r="O12" s="16">
        <f t="shared" si="0"/>
        <v>12</v>
      </c>
      <c r="P12" s="16">
        <f t="shared" si="0"/>
        <v>13</v>
      </c>
      <c r="Q12" s="16">
        <f t="shared" si="0"/>
        <v>14</v>
      </c>
      <c r="R12" s="16">
        <f t="shared" si="0"/>
        <v>15</v>
      </c>
      <c r="S12" s="16">
        <f t="shared" si="0"/>
        <v>16</v>
      </c>
      <c r="T12" s="16">
        <f t="shared" si="0"/>
        <v>17</v>
      </c>
      <c r="U12" s="16">
        <f t="shared" si="0"/>
        <v>18</v>
      </c>
      <c r="V12" s="16">
        <f t="shared" si="0"/>
        <v>19</v>
      </c>
      <c r="W12" s="16">
        <f>+V12+1</f>
        <v>20</v>
      </c>
      <c r="X12" s="16">
        <f t="shared" si="0"/>
        <v>21</v>
      </c>
      <c r="Y12" s="16">
        <f t="shared" si="0"/>
        <v>22</v>
      </c>
      <c r="Z12" s="16">
        <f t="shared" si="0"/>
        <v>23</v>
      </c>
      <c r="AA12" s="16">
        <f>+Z12+1</f>
        <v>24</v>
      </c>
      <c r="AB12" s="16">
        <f t="shared" ref="AB12:AG12" si="1">+AA12+1</f>
        <v>25</v>
      </c>
      <c r="AC12" s="16">
        <f t="shared" si="1"/>
        <v>26</v>
      </c>
      <c r="AD12" s="16">
        <f t="shared" si="1"/>
        <v>27</v>
      </c>
      <c r="AE12" s="16">
        <f t="shared" si="1"/>
        <v>28</v>
      </c>
      <c r="AF12" s="16">
        <f t="shared" si="1"/>
        <v>29</v>
      </c>
      <c r="AG12" s="17">
        <f t="shared" si="1"/>
        <v>30</v>
      </c>
      <c r="AH12" s="4"/>
      <c r="AI12" s="66" t="str">
        <f>G7</f>
        <v>※西暦入力(例:2020/10/1)</v>
      </c>
      <c r="AJ12" s="67"/>
    </row>
    <row r="13" spans="1:38">
      <c r="B13" s="5" t="s">
        <v>8</v>
      </c>
      <c r="C13" s="39" t="str">
        <f>TEXT(WEEKDAY(+C12),"aaa")</f>
        <v>土</v>
      </c>
      <c r="D13" s="30" t="str">
        <f t="shared" ref="D13:AG13" si="2">TEXT(WEEKDAY(+D12),"aaa")</f>
        <v>日</v>
      </c>
      <c r="E13" s="30" t="str">
        <f t="shared" si="2"/>
        <v>月</v>
      </c>
      <c r="F13" s="30" t="str">
        <f t="shared" si="2"/>
        <v>火</v>
      </c>
      <c r="G13" s="30" t="str">
        <f t="shared" si="2"/>
        <v>水</v>
      </c>
      <c r="H13" s="30" t="str">
        <f t="shared" si="2"/>
        <v>木</v>
      </c>
      <c r="I13" s="30" t="str">
        <f t="shared" si="2"/>
        <v>金</v>
      </c>
      <c r="J13" s="30" t="str">
        <f t="shared" si="2"/>
        <v>土</v>
      </c>
      <c r="K13" s="30" t="str">
        <f t="shared" si="2"/>
        <v>日</v>
      </c>
      <c r="L13" s="30" t="str">
        <f t="shared" si="2"/>
        <v>月</v>
      </c>
      <c r="M13" s="30" t="str">
        <f t="shared" si="2"/>
        <v>火</v>
      </c>
      <c r="N13" s="30" t="str">
        <f t="shared" si="2"/>
        <v>水</v>
      </c>
      <c r="O13" s="30" t="str">
        <f t="shared" si="2"/>
        <v>木</v>
      </c>
      <c r="P13" s="30" t="str">
        <f t="shared" si="2"/>
        <v>金</v>
      </c>
      <c r="Q13" s="30" t="str">
        <f t="shared" si="2"/>
        <v>土</v>
      </c>
      <c r="R13" s="30" t="str">
        <f t="shared" si="2"/>
        <v>日</v>
      </c>
      <c r="S13" s="30" t="str">
        <f t="shared" si="2"/>
        <v>月</v>
      </c>
      <c r="T13" s="30" t="str">
        <f t="shared" si="2"/>
        <v>火</v>
      </c>
      <c r="U13" s="30" t="str">
        <f t="shared" si="2"/>
        <v>水</v>
      </c>
      <c r="V13" s="30" t="str">
        <f t="shared" si="2"/>
        <v>木</v>
      </c>
      <c r="W13" s="30" t="str">
        <f t="shared" si="2"/>
        <v>金</v>
      </c>
      <c r="X13" s="30" t="str">
        <f t="shared" si="2"/>
        <v>土</v>
      </c>
      <c r="Y13" s="30" t="str">
        <f t="shared" si="2"/>
        <v>日</v>
      </c>
      <c r="Z13" s="30" t="str">
        <f t="shared" si="2"/>
        <v>月</v>
      </c>
      <c r="AA13" s="30" t="str">
        <f t="shared" si="2"/>
        <v>火</v>
      </c>
      <c r="AB13" s="30" t="str">
        <f t="shared" si="2"/>
        <v>水</v>
      </c>
      <c r="AC13" s="30" t="str">
        <f t="shared" si="2"/>
        <v>木</v>
      </c>
      <c r="AD13" s="30" t="str">
        <f t="shared" si="2"/>
        <v>金</v>
      </c>
      <c r="AE13" s="30" t="str">
        <f t="shared" si="2"/>
        <v>土</v>
      </c>
      <c r="AF13" s="30" t="str">
        <f t="shared" si="2"/>
        <v>日</v>
      </c>
      <c r="AG13" s="31" t="str">
        <f t="shared" si="2"/>
        <v>月</v>
      </c>
      <c r="AH13" s="7"/>
      <c r="AI13" s="22" t="s">
        <v>20</v>
      </c>
      <c r="AJ13" s="35">
        <f>+COUNTA(C14:AG15)</f>
        <v>0</v>
      </c>
    </row>
    <row r="14" spans="1:38" ht="13.5" customHeight="1">
      <c r="B14" s="68" t="s">
        <v>21</v>
      </c>
      <c r="C14" s="70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58"/>
      <c r="AC14" s="58"/>
      <c r="AD14" s="58"/>
      <c r="AE14" s="62"/>
      <c r="AF14" s="62"/>
      <c r="AG14" s="63"/>
      <c r="AH14" s="7"/>
      <c r="AI14" s="27" t="s">
        <v>2</v>
      </c>
      <c r="AJ14" s="13">
        <f>COUNTA(C12:AG12)-AJ13</f>
        <v>30</v>
      </c>
    </row>
    <row r="15" spans="1:38" ht="13.5" customHeight="1">
      <c r="B15" s="69"/>
      <c r="C15" s="70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59"/>
      <c r="AC15" s="59"/>
      <c r="AD15" s="59"/>
      <c r="AE15" s="62"/>
      <c r="AF15" s="62"/>
      <c r="AG15" s="63"/>
      <c r="AH15" s="7"/>
      <c r="AI15" s="27" t="s">
        <v>9</v>
      </c>
      <c r="AJ15" s="6">
        <f>+COUNTA(C16:AG17)</f>
        <v>0</v>
      </c>
    </row>
    <row r="16" spans="1:38" ht="13.5" customHeight="1">
      <c r="B16" s="64" t="s">
        <v>0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22"/>
      <c r="AD16" s="122"/>
      <c r="AE16" s="121"/>
      <c r="AF16" s="121"/>
      <c r="AG16" s="123"/>
      <c r="AH16" s="7"/>
      <c r="AI16" s="27" t="s">
        <v>12</v>
      </c>
      <c r="AJ16" s="8">
        <f>+AJ15/AJ14</f>
        <v>0</v>
      </c>
    </row>
    <row r="17" spans="1:36">
      <c r="B17" s="65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4"/>
      <c r="AC17" s="124"/>
      <c r="AD17" s="124"/>
      <c r="AE17" s="121"/>
      <c r="AF17" s="121"/>
      <c r="AG17" s="123"/>
      <c r="AH17" s="7"/>
      <c r="AI17" s="27" t="s">
        <v>13</v>
      </c>
      <c r="AJ17" s="6">
        <f>+COUNTA(C18:AG19)</f>
        <v>0</v>
      </c>
    </row>
    <row r="18" spans="1:36">
      <c r="B18" s="60" t="s">
        <v>10</v>
      </c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27"/>
      <c r="AD18" s="127"/>
      <c r="AE18" s="126"/>
      <c r="AF18" s="126"/>
      <c r="AG18" s="128"/>
      <c r="AH18" s="7"/>
      <c r="AI18" s="28" t="s">
        <v>4</v>
      </c>
      <c r="AJ18" s="9">
        <f>+AJ17/AJ14</f>
        <v>0</v>
      </c>
    </row>
    <row r="19" spans="1:36">
      <c r="B19" s="61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1"/>
      <c r="AD19" s="131"/>
      <c r="AE19" s="130"/>
      <c r="AF19" s="130"/>
      <c r="AG19" s="132"/>
      <c r="AH19" s="7"/>
      <c r="AI19" s="14"/>
      <c r="AJ19" s="15"/>
    </row>
    <row r="20" spans="1:36" ht="13.5" customHeight="1">
      <c r="A20" s="37" t="s">
        <v>26</v>
      </c>
      <c r="B20" s="29">
        <f>C22</f>
        <v>0</v>
      </c>
      <c r="C20" s="2" t="s">
        <v>25</v>
      </c>
      <c r="D20" s="2"/>
      <c r="E20" s="2"/>
      <c r="F20" s="2"/>
      <c r="W20" s="7"/>
      <c r="X20" s="7"/>
      <c r="Y20" s="7"/>
      <c r="Z20" s="7"/>
      <c r="AA20" s="7"/>
      <c r="AB20" s="7"/>
      <c r="AC20" s="7"/>
      <c r="AD20" s="7"/>
      <c r="AE20" s="7"/>
      <c r="AI20" s="29"/>
    </row>
    <row r="21" spans="1:36" ht="5.0999999999999996" customHeight="1">
      <c r="B21" s="29"/>
    </row>
    <row r="22" spans="1:36">
      <c r="B22" s="23" t="s">
        <v>14</v>
      </c>
      <c r="C22" s="40"/>
      <c r="D22" s="24">
        <f>+C22+1</f>
        <v>1</v>
      </c>
      <c r="E22" s="24">
        <f t="shared" ref="E22:Z22" si="3">+D22+1</f>
        <v>2</v>
      </c>
      <c r="F22" s="24">
        <f t="shared" si="3"/>
        <v>3</v>
      </c>
      <c r="G22" s="24">
        <f t="shared" si="3"/>
        <v>4</v>
      </c>
      <c r="H22" s="24">
        <f t="shared" si="3"/>
        <v>5</v>
      </c>
      <c r="I22" s="24">
        <f t="shared" si="3"/>
        <v>6</v>
      </c>
      <c r="J22" s="24">
        <f t="shared" si="3"/>
        <v>7</v>
      </c>
      <c r="K22" s="24">
        <f t="shared" si="3"/>
        <v>8</v>
      </c>
      <c r="L22" s="24">
        <f t="shared" si="3"/>
        <v>9</v>
      </c>
      <c r="M22" s="24">
        <f t="shared" si="3"/>
        <v>10</v>
      </c>
      <c r="N22" s="24">
        <f t="shared" si="3"/>
        <v>11</v>
      </c>
      <c r="O22" s="24">
        <f t="shared" si="3"/>
        <v>12</v>
      </c>
      <c r="P22" s="24">
        <f t="shared" si="3"/>
        <v>13</v>
      </c>
      <c r="Q22" s="24">
        <f t="shared" si="3"/>
        <v>14</v>
      </c>
      <c r="R22" s="24">
        <f t="shared" si="3"/>
        <v>15</v>
      </c>
      <c r="S22" s="24">
        <f t="shared" si="3"/>
        <v>16</v>
      </c>
      <c r="T22" s="24">
        <f t="shared" si="3"/>
        <v>17</v>
      </c>
      <c r="U22" s="24">
        <f t="shared" si="3"/>
        <v>18</v>
      </c>
      <c r="V22" s="24">
        <f t="shared" si="3"/>
        <v>19</v>
      </c>
      <c r="W22" s="24">
        <f>+V22+1</f>
        <v>20</v>
      </c>
      <c r="X22" s="24">
        <f t="shared" si="3"/>
        <v>21</v>
      </c>
      <c r="Y22" s="24">
        <f t="shared" si="3"/>
        <v>22</v>
      </c>
      <c r="Z22" s="24">
        <f t="shared" si="3"/>
        <v>23</v>
      </c>
      <c r="AA22" s="24">
        <f>+Z22+1</f>
        <v>24</v>
      </c>
      <c r="AB22" s="16">
        <f t="shared" ref="AB22:AD22" si="4">+AA22+1</f>
        <v>25</v>
      </c>
      <c r="AC22" s="16">
        <f t="shared" si="4"/>
        <v>26</v>
      </c>
      <c r="AD22" s="16">
        <f t="shared" si="4"/>
        <v>27</v>
      </c>
      <c r="AE22" s="24">
        <f>AD22+1</f>
        <v>28</v>
      </c>
      <c r="AF22" s="24">
        <f>+AE22+1</f>
        <v>29</v>
      </c>
      <c r="AG22" s="17">
        <f t="shared" ref="AG22" si="5">+AF22+1</f>
        <v>30</v>
      </c>
      <c r="AH22" s="4"/>
      <c r="AI22" s="66">
        <f>B20</f>
        <v>0</v>
      </c>
      <c r="AJ22" s="67"/>
    </row>
    <row r="23" spans="1:36">
      <c r="B23" s="26" t="s">
        <v>8</v>
      </c>
      <c r="C23" s="38" t="str">
        <f>TEXT(WEEKDAY(+C22),"aaa")</f>
        <v>土</v>
      </c>
      <c r="D23" s="33" t="str">
        <f t="shared" ref="D23:AG23" si="6">TEXT(WEEKDAY(+D22),"aaa")</f>
        <v>日</v>
      </c>
      <c r="E23" s="33" t="str">
        <f t="shared" si="6"/>
        <v>月</v>
      </c>
      <c r="F23" s="33" t="str">
        <f t="shared" si="6"/>
        <v>火</v>
      </c>
      <c r="G23" s="33" t="str">
        <f t="shared" si="6"/>
        <v>水</v>
      </c>
      <c r="H23" s="33" t="str">
        <f t="shared" si="6"/>
        <v>木</v>
      </c>
      <c r="I23" s="33" t="str">
        <f t="shared" si="6"/>
        <v>金</v>
      </c>
      <c r="J23" s="33" t="str">
        <f t="shared" si="6"/>
        <v>土</v>
      </c>
      <c r="K23" s="33" t="str">
        <f t="shared" si="6"/>
        <v>日</v>
      </c>
      <c r="L23" s="33" t="str">
        <f t="shared" si="6"/>
        <v>月</v>
      </c>
      <c r="M23" s="33" t="str">
        <f t="shared" si="6"/>
        <v>火</v>
      </c>
      <c r="N23" s="33" t="str">
        <f t="shared" si="6"/>
        <v>水</v>
      </c>
      <c r="O23" s="33" t="str">
        <f t="shared" si="6"/>
        <v>木</v>
      </c>
      <c r="P23" s="33" t="str">
        <f t="shared" si="6"/>
        <v>金</v>
      </c>
      <c r="Q23" s="33" t="str">
        <f t="shared" si="6"/>
        <v>土</v>
      </c>
      <c r="R23" s="33" t="str">
        <f t="shared" si="6"/>
        <v>日</v>
      </c>
      <c r="S23" s="33" t="str">
        <f t="shared" si="6"/>
        <v>月</v>
      </c>
      <c r="T23" s="33" t="str">
        <f t="shared" si="6"/>
        <v>火</v>
      </c>
      <c r="U23" s="33" t="str">
        <f t="shared" si="6"/>
        <v>水</v>
      </c>
      <c r="V23" s="33" t="str">
        <f t="shared" si="6"/>
        <v>木</v>
      </c>
      <c r="W23" s="33" t="str">
        <f t="shared" si="6"/>
        <v>金</v>
      </c>
      <c r="X23" s="33" t="str">
        <f t="shared" si="6"/>
        <v>土</v>
      </c>
      <c r="Y23" s="33" t="str">
        <f t="shared" si="6"/>
        <v>日</v>
      </c>
      <c r="Z23" s="33" t="str">
        <f t="shared" si="6"/>
        <v>月</v>
      </c>
      <c r="AA23" s="33" t="str">
        <f t="shared" si="6"/>
        <v>火</v>
      </c>
      <c r="AB23" s="30" t="str">
        <f t="shared" si="6"/>
        <v>水</v>
      </c>
      <c r="AC23" s="30" t="str">
        <f t="shared" si="6"/>
        <v>木</v>
      </c>
      <c r="AD23" s="30" t="str">
        <f t="shared" si="6"/>
        <v>金</v>
      </c>
      <c r="AE23" s="33" t="str">
        <f t="shared" si="6"/>
        <v>土</v>
      </c>
      <c r="AF23" s="33" t="str">
        <f t="shared" si="6"/>
        <v>日</v>
      </c>
      <c r="AG23" s="31" t="str">
        <f t="shared" si="6"/>
        <v>月</v>
      </c>
      <c r="AH23" s="7"/>
      <c r="AI23" s="22" t="s">
        <v>20</v>
      </c>
      <c r="AJ23" s="35">
        <f>+COUNTA(C24:AG25)</f>
        <v>0</v>
      </c>
    </row>
    <row r="24" spans="1:36" ht="13.5" customHeight="1">
      <c r="B24" s="75" t="s">
        <v>21</v>
      </c>
      <c r="C24" s="7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8"/>
      <c r="AC24" s="58"/>
      <c r="AD24" s="58"/>
      <c r="AE24" s="62"/>
      <c r="AF24" s="62"/>
      <c r="AG24" s="63"/>
      <c r="AH24" s="7"/>
      <c r="AI24" s="27" t="s">
        <v>2</v>
      </c>
      <c r="AJ24" s="13">
        <f>COUNTA(C22:AG22)-AJ23</f>
        <v>30</v>
      </c>
    </row>
    <row r="25" spans="1:36" ht="13.5" customHeight="1">
      <c r="B25" s="76"/>
      <c r="C25" s="7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9"/>
      <c r="AC25" s="59"/>
      <c r="AD25" s="59"/>
      <c r="AE25" s="62"/>
      <c r="AF25" s="62"/>
      <c r="AG25" s="63"/>
      <c r="AH25" s="7"/>
      <c r="AI25" s="27" t="s">
        <v>9</v>
      </c>
      <c r="AJ25" s="6">
        <f>+COUNTA(C26:AG27)</f>
        <v>0</v>
      </c>
    </row>
    <row r="26" spans="1:36" ht="13.5" customHeight="1">
      <c r="B26" s="73" t="s">
        <v>0</v>
      </c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22"/>
      <c r="AD26" s="122"/>
      <c r="AE26" s="121"/>
      <c r="AF26" s="121"/>
      <c r="AG26" s="123"/>
      <c r="AH26" s="7"/>
      <c r="AI26" s="27" t="s">
        <v>12</v>
      </c>
      <c r="AJ26" s="8">
        <f>+AJ25/AJ24</f>
        <v>0</v>
      </c>
    </row>
    <row r="27" spans="1:36">
      <c r="B27" s="74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4"/>
      <c r="AC27" s="124"/>
      <c r="AD27" s="124"/>
      <c r="AE27" s="121"/>
      <c r="AF27" s="121"/>
      <c r="AG27" s="123"/>
      <c r="AH27" s="7"/>
      <c r="AI27" s="27" t="s">
        <v>13</v>
      </c>
      <c r="AJ27" s="6">
        <f>+COUNTA(C28:AG29)</f>
        <v>0</v>
      </c>
    </row>
    <row r="28" spans="1:36">
      <c r="B28" s="71" t="s">
        <v>10</v>
      </c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7"/>
      <c r="AC28" s="127"/>
      <c r="AD28" s="127"/>
      <c r="AE28" s="126"/>
      <c r="AF28" s="126"/>
      <c r="AG28" s="128"/>
      <c r="AH28" s="7"/>
      <c r="AI28" s="28" t="s">
        <v>4</v>
      </c>
      <c r="AJ28" s="9">
        <f>+AJ27/AJ24</f>
        <v>0</v>
      </c>
    </row>
    <row r="29" spans="1:36">
      <c r="B29" s="72"/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  <c r="AC29" s="131"/>
      <c r="AD29" s="131"/>
      <c r="AE29" s="130"/>
      <c r="AF29" s="130"/>
      <c r="AG29" s="132"/>
      <c r="AH29" s="7"/>
      <c r="AI29" s="14"/>
      <c r="AJ29" s="15"/>
    </row>
    <row r="30" spans="1:36" ht="13.5" customHeight="1">
      <c r="A30" s="37" t="s">
        <v>26</v>
      </c>
      <c r="B30" s="29">
        <f>C32</f>
        <v>0</v>
      </c>
      <c r="C30" s="2" t="s">
        <v>25</v>
      </c>
      <c r="D30" s="2"/>
      <c r="E30" s="2"/>
      <c r="F30" s="2"/>
      <c r="W30" s="7"/>
      <c r="X30" s="7"/>
      <c r="Y30" s="7"/>
      <c r="Z30" s="7"/>
      <c r="AA30" s="7"/>
      <c r="AB30" s="7"/>
      <c r="AC30" s="7"/>
      <c r="AD30" s="7"/>
      <c r="AE30" s="7"/>
      <c r="AI30" s="29"/>
    </row>
    <row r="31" spans="1:36" ht="5.0999999999999996" customHeight="1">
      <c r="B31" s="29"/>
    </row>
    <row r="32" spans="1:36">
      <c r="B32" s="3" t="s">
        <v>14</v>
      </c>
      <c r="C32" s="40"/>
      <c r="D32" s="16">
        <f>+C32+1</f>
        <v>1</v>
      </c>
      <c r="E32" s="16">
        <f t="shared" ref="E32:AG32" si="7">+D32+1</f>
        <v>2</v>
      </c>
      <c r="F32" s="16">
        <f t="shared" si="7"/>
        <v>3</v>
      </c>
      <c r="G32" s="16">
        <f t="shared" si="7"/>
        <v>4</v>
      </c>
      <c r="H32" s="16">
        <f t="shared" si="7"/>
        <v>5</v>
      </c>
      <c r="I32" s="16">
        <f t="shared" si="7"/>
        <v>6</v>
      </c>
      <c r="J32" s="16">
        <f t="shared" si="7"/>
        <v>7</v>
      </c>
      <c r="K32" s="16">
        <f t="shared" si="7"/>
        <v>8</v>
      </c>
      <c r="L32" s="16">
        <f t="shared" si="7"/>
        <v>9</v>
      </c>
      <c r="M32" s="16">
        <f t="shared" si="7"/>
        <v>10</v>
      </c>
      <c r="N32" s="16">
        <f t="shared" si="7"/>
        <v>11</v>
      </c>
      <c r="O32" s="16">
        <f t="shared" si="7"/>
        <v>12</v>
      </c>
      <c r="P32" s="16">
        <f t="shared" si="7"/>
        <v>13</v>
      </c>
      <c r="Q32" s="16">
        <f t="shared" si="7"/>
        <v>14</v>
      </c>
      <c r="R32" s="16">
        <f t="shared" si="7"/>
        <v>15</v>
      </c>
      <c r="S32" s="16">
        <f t="shared" si="7"/>
        <v>16</v>
      </c>
      <c r="T32" s="16">
        <f t="shared" si="7"/>
        <v>17</v>
      </c>
      <c r="U32" s="16">
        <f t="shared" si="7"/>
        <v>18</v>
      </c>
      <c r="V32" s="16">
        <f t="shared" si="7"/>
        <v>19</v>
      </c>
      <c r="W32" s="16">
        <f>+V32+1</f>
        <v>20</v>
      </c>
      <c r="X32" s="16">
        <f t="shared" si="7"/>
        <v>21</v>
      </c>
      <c r="Y32" s="16">
        <f t="shared" si="7"/>
        <v>22</v>
      </c>
      <c r="Z32" s="16">
        <f t="shared" si="7"/>
        <v>23</v>
      </c>
      <c r="AA32" s="16">
        <f>+Z32+1</f>
        <v>24</v>
      </c>
      <c r="AB32" s="16">
        <f t="shared" ref="AB32:AD32" si="8">+AA32+1</f>
        <v>25</v>
      </c>
      <c r="AC32" s="16">
        <f t="shared" si="8"/>
        <v>26</v>
      </c>
      <c r="AD32" s="16">
        <f t="shared" si="8"/>
        <v>27</v>
      </c>
      <c r="AE32" s="16">
        <f>AD32+1</f>
        <v>28</v>
      </c>
      <c r="AF32" s="16">
        <f>+AE32+1</f>
        <v>29</v>
      </c>
      <c r="AG32" s="17">
        <f t="shared" si="7"/>
        <v>30</v>
      </c>
      <c r="AH32" s="4"/>
      <c r="AI32" s="66">
        <f>B30</f>
        <v>0</v>
      </c>
      <c r="AJ32" s="67"/>
    </row>
    <row r="33" spans="1:36">
      <c r="B33" s="5" t="s">
        <v>8</v>
      </c>
      <c r="C33" s="39" t="str">
        <f>TEXT(WEEKDAY(+C32),"aaa")</f>
        <v>土</v>
      </c>
      <c r="D33" s="30" t="str">
        <f t="shared" ref="D33:AG33" si="9">TEXT(WEEKDAY(+D32),"aaa")</f>
        <v>日</v>
      </c>
      <c r="E33" s="30" t="str">
        <f t="shared" si="9"/>
        <v>月</v>
      </c>
      <c r="F33" s="30" t="str">
        <f t="shared" si="9"/>
        <v>火</v>
      </c>
      <c r="G33" s="30" t="str">
        <f t="shared" si="9"/>
        <v>水</v>
      </c>
      <c r="H33" s="30" t="str">
        <f t="shared" si="9"/>
        <v>木</v>
      </c>
      <c r="I33" s="30" t="str">
        <f t="shared" si="9"/>
        <v>金</v>
      </c>
      <c r="J33" s="30" t="str">
        <f t="shared" si="9"/>
        <v>土</v>
      </c>
      <c r="K33" s="30" t="str">
        <f t="shared" si="9"/>
        <v>日</v>
      </c>
      <c r="L33" s="30" t="str">
        <f t="shared" si="9"/>
        <v>月</v>
      </c>
      <c r="M33" s="30" t="str">
        <f t="shared" si="9"/>
        <v>火</v>
      </c>
      <c r="N33" s="30" t="str">
        <f t="shared" si="9"/>
        <v>水</v>
      </c>
      <c r="O33" s="30" t="str">
        <f t="shared" si="9"/>
        <v>木</v>
      </c>
      <c r="P33" s="30" t="str">
        <f t="shared" si="9"/>
        <v>金</v>
      </c>
      <c r="Q33" s="30" t="str">
        <f t="shared" si="9"/>
        <v>土</v>
      </c>
      <c r="R33" s="30" t="str">
        <f t="shared" si="9"/>
        <v>日</v>
      </c>
      <c r="S33" s="30" t="str">
        <f t="shared" si="9"/>
        <v>月</v>
      </c>
      <c r="T33" s="30" t="str">
        <f t="shared" si="9"/>
        <v>火</v>
      </c>
      <c r="U33" s="30" t="str">
        <f t="shared" si="9"/>
        <v>水</v>
      </c>
      <c r="V33" s="30" t="str">
        <f t="shared" si="9"/>
        <v>木</v>
      </c>
      <c r="W33" s="30" t="str">
        <f t="shared" si="9"/>
        <v>金</v>
      </c>
      <c r="X33" s="30" t="str">
        <f t="shared" si="9"/>
        <v>土</v>
      </c>
      <c r="Y33" s="30" t="str">
        <f t="shared" si="9"/>
        <v>日</v>
      </c>
      <c r="Z33" s="30" t="str">
        <f t="shared" si="9"/>
        <v>月</v>
      </c>
      <c r="AA33" s="30" t="str">
        <f t="shared" si="9"/>
        <v>火</v>
      </c>
      <c r="AB33" s="30" t="str">
        <f t="shared" si="9"/>
        <v>水</v>
      </c>
      <c r="AC33" s="30" t="str">
        <f t="shared" si="9"/>
        <v>木</v>
      </c>
      <c r="AD33" s="30" t="str">
        <f t="shared" si="9"/>
        <v>金</v>
      </c>
      <c r="AE33" s="30" t="str">
        <f t="shared" si="9"/>
        <v>土</v>
      </c>
      <c r="AF33" s="30" t="str">
        <f t="shared" si="9"/>
        <v>日</v>
      </c>
      <c r="AG33" s="31" t="str">
        <f t="shared" si="9"/>
        <v>月</v>
      </c>
      <c r="AH33" s="7"/>
      <c r="AI33" s="22" t="s">
        <v>20</v>
      </c>
      <c r="AJ33" s="35">
        <f>+COUNTA(C34:AG35)</f>
        <v>0</v>
      </c>
    </row>
    <row r="34" spans="1:36" ht="13.5" customHeight="1">
      <c r="B34" s="68" t="s">
        <v>21</v>
      </c>
      <c r="C34" s="70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58"/>
      <c r="AC34" s="58"/>
      <c r="AD34" s="58"/>
      <c r="AE34" s="62"/>
      <c r="AF34" s="62"/>
      <c r="AG34" s="63"/>
      <c r="AH34" s="7"/>
      <c r="AI34" s="27" t="s">
        <v>2</v>
      </c>
      <c r="AJ34" s="13">
        <f>COUNTA(C32:AG32)-AJ33</f>
        <v>30</v>
      </c>
    </row>
    <row r="35" spans="1:36" ht="13.5" customHeight="1">
      <c r="B35" s="69"/>
      <c r="C35" s="70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59"/>
      <c r="AC35" s="59"/>
      <c r="AD35" s="59"/>
      <c r="AE35" s="62"/>
      <c r="AF35" s="62"/>
      <c r="AG35" s="63"/>
      <c r="AH35" s="7"/>
      <c r="AI35" s="27" t="s">
        <v>9</v>
      </c>
      <c r="AJ35" s="6">
        <f>+COUNTA(C36:AG37)</f>
        <v>0</v>
      </c>
    </row>
    <row r="36" spans="1:36" ht="13.5" customHeight="1">
      <c r="B36" s="64" t="s">
        <v>0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  <c r="AC36" s="122"/>
      <c r="AD36" s="122"/>
      <c r="AE36" s="121"/>
      <c r="AF36" s="121"/>
      <c r="AG36" s="123"/>
      <c r="AH36" s="7"/>
      <c r="AI36" s="27" t="s">
        <v>12</v>
      </c>
      <c r="AJ36" s="8">
        <f>+AJ35/AJ34</f>
        <v>0</v>
      </c>
    </row>
    <row r="37" spans="1:36">
      <c r="B37" s="65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4"/>
      <c r="AC37" s="124"/>
      <c r="AD37" s="124"/>
      <c r="AE37" s="121"/>
      <c r="AF37" s="121"/>
      <c r="AG37" s="123"/>
      <c r="AH37" s="7"/>
      <c r="AI37" s="27" t="s">
        <v>13</v>
      </c>
      <c r="AJ37" s="6">
        <f>+COUNTA(C38:AG39)</f>
        <v>0</v>
      </c>
    </row>
    <row r="38" spans="1:36">
      <c r="B38" s="60" t="s">
        <v>10</v>
      </c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7"/>
      <c r="AC38" s="127"/>
      <c r="AD38" s="127"/>
      <c r="AE38" s="126"/>
      <c r="AF38" s="126"/>
      <c r="AG38" s="128"/>
      <c r="AH38" s="7"/>
      <c r="AI38" s="28" t="s">
        <v>4</v>
      </c>
      <c r="AJ38" s="9">
        <f>+AJ37/AJ34</f>
        <v>0</v>
      </c>
    </row>
    <row r="39" spans="1:36">
      <c r="B39" s="61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1"/>
      <c r="AC39" s="131"/>
      <c r="AD39" s="131"/>
      <c r="AE39" s="130"/>
      <c r="AF39" s="130"/>
      <c r="AG39" s="132"/>
      <c r="AH39" s="7"/>
      <c r="AI39" s="14"/>
      <c r="AJ39" s="15"/>
    </row>
    <row r="40" spans="1:36" ht="13.5" customHeight="1">
      <c r="A40" s="37" t="s">
        <v>26</v>
      </c>
      <c r="B40" s="29">
        <f>C42</f>
        <v>0</v>
      </c>
      <c r="C40" s="2" t="s">
        <v>25</v>
      </c>
      <c r="D40" s="2"/>
      <c r="E40" s="2"/>
      <c r="F40" s="2"/>
      <c r="W40" s="7"/>
      <c r="X40" s="7"/>
      <c r="Y40" s="7"/>
      <c r="Z40" s="7"/>
      <c r="AA40" s="7"/>
      <c r="AB40" s="7"/>
      <c r="AC40" s="7"/>
      <c r="AD40" s="7"/>
      <c r="AE40" s="7"/>
      <c r="AI40" s="29"/>
    </row>
    <row r="41" spans="1:36" ht="5.0999999999999996" customHeight="1">
      <c r="B41" s="29"/>
    </row>
    <row r="42" spans="1:36">
      <c r="B42" s="23" t="s">
        <v>14</v>
      </c>
      <c r="C42" s="40"/>
      <c r="D42" s="24">
        <f>+C42+1</f>
        <v>1</v>
      </c>
      <c r="E42" s="24">
        <f t="shared" ref="E42:AG42" si="10">+D42+1</f>
        <v>2</v>
      </c>
      <c r="F42" s="24">
        <f t="shared" si="10"/>
        <v>3</v>
      </c>
      <c r="G42" s="24">
        <f t="shared" si="10"/>
        <v>4</v>
      </c>
      <c r="H42" s="24">
        <f t="shared" si="10"/>
        <v>5</v>
      </c>
      <c r="I42" s="24">
        <f t="shared" si="10"/>
        <v>6</v>
      </c>
      <c r="J42" s="24">
        <f t="shared" si="10"/>
        <v>7</v>
      </c>
      <c r="K42" s="24">
        <f t="shared" si="10"/>
        <v>8</v>
      </c>
      <c r="L42" s="24">
        <f t="shared" si="10"/>
        <v>9</v>
      </c>
      <c r="M42" s="24">
        <f t="shared" si="10"/>
        <v>10</v>
      </c>
      <c r="N42" s="24">
        <f t="shared" si="10"/>
        <v>11</v>
      </c>
      <c r="O42" s="24">
        <f t="shared" si="10"/>
        <v>12</v>
      </c>
      <c r="P42" s="24">
        <f t="shared" si="10"/>
        <v>13</v>
      </c>
      <c r="Q42" s="24">
        <f t="shared" si="10"/>
        <v>14</v>
      </c>
      <c r="R42" s="24">
        <f t="shared" si="10"/>
        <v>15</v>
      </c>
      <c r="S42" s="24">
        <f t="shared" si="10"/>
        <v>16</v>
      </c>
      <c r="T42" s="24">
        <f t="shared" si="10"/>
        <v>17</v>
      </c>
      <c r="U42" s="24">
        <f t="shared" si="10"/>
        <v>18</v>
      </c>
      <c r="V42" s="24">
        <f t="shared" si="10"/>
        <v>19</v>
      </c>
      <c r="W42" s="24">
        <f>+V42+1</f>
        <v>20</v>
      </c>
      <c r="X42" s="24">
        <f t="shared" si="10"/>
        <v>21</v>
      </c>
      <c r="Y42" s="24">
        <f t="shared" si="10"/>
        <v>22</v>
      </c>
      <c r="Z42" s="24">
        <f t="shared" si="10"/>
        <v>23</v>
      </c>
      <c r="AA42" s="24">
        <f>+Z42+1</f>
        <v>24</v>
      </c>
      <c r="AB42" s="16">
        <f t="shared" ref="AB42:AD42" si="11">+AA42+1</f>
        <v>25</v>
      </c>
      <c r="AC42" s="16">
        <f t="shared" si="11"/>
        <v>26</v>
      </c>
      <c r="AD42" s="16">
        <f t="shared" si="11"/>
        <v>27</v>
      </c>
      <c r="AE42" s="24">
        <f>+AD42+1</f>
        <v>28</v>
      </c>
      <c r="AF42" s="24">
        <f>+AE42+1</f>
        <v>29</v>
      </c>
      <c r="AG42" s="25">
        <f t="shared" si="10"/>
        <v>30</v>
      </c>
      <c r="AH42" s="4"/>
      <c r="AI42" s="66">
        <f>B40</f>
        <v>0</v>
      </c>
      <c r="AJ42" s="67"/>
    </row>
    <row r="43" spans="1:36">
      <c r="B43" s="26" t="s">
        <v>8</v>
      </c>
      <c r="C43" s="38" t="str">
        <f>TEXT(WEEKDAY(+C42),"aaa")</f>
        <v>土</v>
      </c>
      <c r="D43" s="33" t="str">
        <f t="shared" ref="D43:AG43" si="12">TEXT(WEEKDAY(+D42),"aaa")</f>
        <v>日</v>
      </c>
      <c r="E43" s="33" t="str">
        <f t="shared" si="12"/>
        <v>月</v>
      </c>
      <c r="F43" s="33" t="str">
        <f t="shared" si="12"/>
        <v>火</v>
      </c>
      <c r="G43" s="33" t="str">
        <f t="shared" si="12"/>
        <v>水</v>
      </c>
      <c r="H43" s="33" t="str">
        <f t="shared" si="12"/>
        <v>木</v>
      </c>
      <c r="I43" s="33" t="str">
        <f t="shared" si="12"/>
        <v>金</v>
      </c>
      <c r="J43" s="33" t="str">
        <f t="shared" si="12"/>
        <v>土</v>
      </c>
      <c r="K43" s="33" t="str">
        <f t="shared" si="12"/>
        <v>日</v>
      </c>
      <c r="L43" s="33" t="str">
        <f t="shared" si="12"/>
        <v>月</v>
      </c>
      <c r="M43" s="33" t="str">
        <f t="shared" si="12"/>
        <v>火</v>
      </c>
      <c r="N43" s="33" t="str">
        <f t="shared" si="12"/>
        <v>水</v>
      </c>
      <c r="O43" s="33" t="str">
        <f t="shared" si="12"/>
        <v>木</v>
      </c>
      <c r="P43" s="33" t="str">
        <f t="shared" si="12"/>
        <v>金</v>
      </c>
      <c r="Q43" s="33" t="str">
        <f t="shared" si="12"/>
        <v>土</v>
      </c>
      <c r="R43" s="33" t="str">
        <f t="shared" si="12"/>
        <v>日</v>
      </c>
      <c r="S43" s="33" t="str">
        <f t="shared" si="12"/>
        <v>月</v>
      </c>
      <c r="T43" s="33" t="str">
        <f t="shared" si="12"/>
        <v>火</v>
      </c>
      <c r="U43" s="33" t="str">
        <f t="shared" si="12"/>
        <v>水</v>
      </c>
      <c r="V43" s="33" t="str">
        <f t="shared" si="12"/>
        <v>木</v>
      </c>
      <c r="W43" s="33" t="str">
        <f t="shared" si="12"/>
        <v>金</v>
      </c>
      <c r="X43" s="33" t="str">
        <f t="shared" si="12"/>
        <v>土</v>
      </c>
      <c r="Y43" s="33" t="str">
        <f t="shared" si="12"/>
        <v>日</v>
      </c>
      <c r="Z43" s="33" t="str">
        <f t="shared" si="12"/>
        <v>月</v>
      </c>
      <c r="AA43" s="33" t="str">
        <f t="shared" si="12"/>
        <v>火</v>
      </c>
      <c r="AB43" s="30" t="str">
        <f t="shared" si="12"/>
        <v>水</v>
      </c>
      <c r="AC43" s="30" t="str">
        <f t="shared" si="12"/>
        <v>木</v>
      </c>
      <c r="AD43" s="30" t="str">
        <f t="shared" si="12"/>
        <v>金</v>
      </c>
      <c r="AE43" s="33" t="str">
        <f t="shared" si="12"/>
        <v>土</v>
      </c>
      <c r="AF43" s="33" t="str">
        <f t="shared" si="12"/>
        <v>日</v>
      </c>
      <c r="AG43" s="34" t="str">
        <f t="shared" si="12"/>
        <v>月</v>
      </c>
      <c r="AH43" s="7"/>
      <c r="AI43" s="22" t="s">
        <v>20</v>
      </c>
      <c r="AJ43" s="35">
        <f>+COUNTA(C44:AG45)</f>
        <v>0</v>
      </c>
    </row>
    <row r="44" spans="1:36" ht="13.5" customHeight="1">
      <c r="B44" s="75" t="s">
        <v>21</v>
      </c>
      <c r="C44" s="70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58"/>
      <c r="AC44" s="58"/>
      <c r="AD44" s="58"/>
      <c r="AE44" s="62"/>
      <c r="AF44" s="62"/>
      <c r="AG44" s="63"/>
      <c r="AH44" s="7"/>
      <c r="AI44" s="27" t="s">
        <v>2</v>
      </c>
      <c r="AJ44" s="13">
        <f>COUNTA(C42:AG42)-AJ43</f>
        <v>30</v>
      </c>
    </row>
    <row r="45" spans="1:36" ht="13.5" customHeight="1">
      <c r="B45" s="76"/>
      <c r="C45" s="70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59"/>
      <c r="AC45" s="59"/>
      <c r="AD45" s="59"/>
      <c r="AE45" s="62"/>
      <c r="AF45" s="62"/>
      <c r="AG45" s="63"/>
      <c r="AH45" s="7"/>
      <c r="AI45" s="27" t="s">
        <v>9</v>
      </c>
      <c r="AJ45" s="6">
        <f>+COUNTA(C46:AG47)</f>
        <v>0</v>
      </c>
    </row>
    <row r="46" spans="1:36" ht="13.5" customHeight="1">
      <c r="B46" s="73" t="s">
        <v>0</v>
      </c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122"/>
      <c r="AD46" s="122"/>
      <c r="AE46" s="121"/>
      <c r="AF46" s="121"/>
      <c r="AG46" s="123"/>
      <c r="AH46" s="7"/>
      <c r="AI46" s="27" t="s">
        <v>12</v>
      </c>
      <c r="AJ46" s="8">
        <f>+AJ45/AJ44</f>
        <v>0</v>
      </c>
    </row>
    <row r="47" spans="1:36">
      <c r="B47" s="74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4"/>
      <c r="AC47" s="124"/>
      <c r="AD47" s="124"/>
      <c r="AE47" s="121"/>
      <c r="AF47" s="121"/>
      <c r="AG47" s="123"/>
      <c r="AH47" s="7"/>
      <c r="AI47" s="27" t="s">
        <v>13</v>
      </c>
      <c r="AJ47" s="6">
        <f>+COUNTA(C48:AG49)</f>
        <v>0</v>
      </c>
    </row>
    <row r="48" spans="1:36">
      <c r="B48" s="71" t="s">
        <v>10</v>
      </c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127"/>
      <c r="AD48" s="127"/>
      <c r="AE48" s="126"/>
      <c r="AF48" s="126"/>
      <c r="AG48" s="128"/>
      <c r="AH48" s="7"/>
      <c r="AI48" s="28" t="s">
        <v>4</v>
      </c>
      <c r="AJ48" s="9">
        <f>+AJ47/AJ44</f>
        <v>0</v>
      </c>
    </row>
    <row r="49" spans="1:36">
      <c r="B49" s="72"/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1"/>
      <c r="AC49" s="131"/>
      <c r="AD49" s="131"/>
      <c r="AE49" s="130"/>
      <c r="AF49" s="130"/>
      <c r="AG49" s="132"/>
      <c r="AH49" s="7"/>
      <c r="AI49" s="14"/>
      <c r="AJ49" s="15"/>
    </row>
    <row r="50" spans="1:36" ht="13.5" customHeight="1">
      <c r="A50" s="37" t="s">
        <v>26</v>
      </c>
      <c r="B50" s="29">
        <f>C52</f>
        <v>0</v>
      </c>
      <c r="C50" s="2" t="s">
        <v>25</v>
      </c>
      <c r="D50" s="2"/>
      <c r="E50" s="2"/>
      <c r="F50" s="2"/>
      <c r="W50" s="7"/>
      <c r="X50" s="7"/>
      <c r="Y50" s="7"/>
      <c r="Z50" s="7"/>
      <c r="AA50" s="7"/>
      <c r="AB50" s="7"/>
      <c r="AC50" s="7"/>
      <c r="AD50" s="7"/>
      <c r="AE50" s="7"/>
      <c r="AI50" s="29"/>
    </row>
    <row r="51" spans="1:36" ht="5.0999999999999996" customHeight="1">
      <c r="B51" s="29"/>
    </row>
    <row r="52" spans="1:36">
      <c r="B52" s="3" t="s">
        <v>14</v>
      </c>
      <c r="C52" s="40"/>
      <c r="D52" s="16">
        <f>+C52+1</f>
        <v>1</v>
      </c>
      <c r="E52" s="16">
        <f t="shared" ref="E52:Z52" si="13">+D52+1</f>
        <v>2</v>
      </c>
      <c r="F52" s="16">
        <f t="shared" si="13"/>
        <v>3</v>
      </c>
      <c r="G52" s="16">
        <f t="shared" si="13"/>
        <v>4</v>
      </c>
      <c r="H52" s="16">
        <f t="shared" si="13"/>
        <v>5</v>
      </c>
      <c r="I52" s="16">
        <f t="shared" si="13"/>
        <v>6</v>
      </c>
      <c r="J52" s="16">
        <f t="shared" si="13"/>
        <v>7</v>
      </c>
      <c r="K52" s="16">
        <f t="shared" si="13"/>
        <v>8</v>
      </c>
      <c r="L52" s="16">
        <f t="shared" si="13"/>
        <v>9</v>
      </c>
      <c r="M52" s="16">
        <f t="shared" si="13"/>
        <v>10</v>
      </c>
      <c r="N52" s="16">
        <f t="shared" si="13"/>
        <v>11</v>
      </c>
      <c r="O52" s="16">
        <f t="shared" si="13"/>
        <v>12</v>
      </c>
      <c r="P52" s="16">
        <f t="shared" si="13"/>
        <v>13</v>
      </c>
      <c r="Q52" s="16">
        <f t="shared" si="13"/>
        <v>14</v>
      </c>
      <c r="R52" s="16">
        <f t="shared" si="13"/>
        <v>15</v>
      </c>
      <c r="S52" s="16">
        <f t="shared" si="13"/>
        <v>16</v>
      </c>
      <c r="T52" s="16">
        <f t="shared" si="13"/>
        <v>17</v>
      </c>
      <c r="U52" s="16">
        <f t="shared" si="13"/>
        <v>18</v>
      </c>
      <c r="V52" s="16">
        <f t="shared" si="13"/>
        <v>19</v>
      </c>
      <c r="W52" s="16">
        <f>+V52+1</f>
        <v>20</v>
      </c>
      <c r="X52" s="16">
        <f t="shared" si="13"/>
        <v>21</v>
      </c>
      <c r="Y52" s="16">
        <f t="shared" si="13"/>
        <v>22</v>
      </c>
      <c r="Z52" s="16">
        <f t="shared" si="13"/>
        <v>23</v>
      </c>
      <c r="AA52" s="16">
        <f>+Z52+1</f>
        <v>24</v>
      </c>
      <c r="AB52" s="16">
        <f t="shared" ref="AB52:AD52" si="14">+AA52+1</f>
        <v>25</v>
      </c>
      <c r="AC52" s="16">
        <f t="shared" si="14"/>
        <v>26</v>
      </c>
      <c r="AD52" s="16">
        <f t="shared" si="14"/>
        <v>27</v>
      </c>
      <c r="AE52" s="24">
        <f>+AD52+1</f>
        <v>28</v>
      </c>
      <c r="AF52" s="24">
        <f>+AE52+1</f>
        <v>29</v>
      </c>
      <c r="AG52" s="25">
        <f t="shared" ref="AG52" si="15">+AF52+1</f>
        <v>30</v>
      </c>
      <c r="AH52" s="4"/>
      <c r="AI52" s="66">
        <f>B50</f>
        <v>0</v>
      </c>
      <c r="AJ52" s="67"/>
    </row>
    <row r="53" spans="1:36">
      <c r="B53" s="5" t="s">
        <v>8</v>
      </c>
      <c r="C53" s="39" t="str">
        <f>TEXT(WEEKDAY(+C52),"aaa")</f>
        <v>土</v>
      </c>
      <c r="D53" s="30" t="str">
        <f t="shared" ref="D53:AG53" si="16">TEXT(WEEKDAY(+D52),"aaa")</f>
        <v>日</v>
      </c>
      <c r="E53" s="30" t="str">
        <f t="shared" si="16"/>
        <v>月</v>
      </c>
      <c r="F53" s="30" t="str">
        <f t="shared" si="16"/>
        <v>火</v>
      </c>
      <c r="G53" s="30" t="str">
        <f t="shared" si="16"/>
        <v>水</v>
      </c>
      <c r="H53" s="30" t="str">
        <f t="shared" si="16"/>
        <v>木</v>
      </c>
      <c r="I53" s="30" t="str">
        <f t="shared" si="16"/>
        <v>金</v>
      </c>
      <c r="J53" s="30" t="str">
        <f t="shared" si="16"/>
        <v>土</v>
      </c>
      <c r="K53" s="30" t="str">
        <f t="shared" si="16"/>
        <v>日</v>
      </c>
      <c r="L53" s="30" t="str">
        <f t="shared" si="16"/>
        <v>月</v>
      </c>
      <c r="M53" s="30" t="str">
        <f t="shared" si="16"/>
        <v>火</v>
      </c>
      <c r="N53" s="30" t="str">
        <f t="shared" si="16"/>
        <v>水</v>
      </c>
      <c r="O53" s="30" t="str">
        <f t="shared" si="16"/>
        <v>木</v>
      </c>
      <c r="P53" s="30" t="str">
        <f t="shared" si="16"/>
        <v>金</v>
      </c>
      <c r="Q53" s="30" t="str">
        <f t="shared" si="16"/>
        <v>土</v>
      </c>
      <c r="R53" s="30" t="str">
        <f t="shared" si="16"/>
        <v>日</v>
      </c>
      <c r="S53" s="30" t="str">
        <f t="shared" si="16"/>
        <v>月</v>
      </c>
      <c r="T53" s="30" t="str">
        <f t="shared" si="16"/>
        <v>火</v>
      </c>
      <c r="U53" s="30" t="str">
        <f t="shared" si="16"/>
        <v>水</v>
      </c>
      <c r="V53" s="30" t="str">
        <f t="shared" si="16"/>
        <v>木</v>
      </c>
      <c r="W53" s="30" t="str">
        <f t="shared" si="16"/>
        <v>金</v>
      </c>
      <c r="X53" s="30" t="str">
        <f t="shared" si="16"/>
        <v>土</v>
      </c>
      <c r="Y53" s="30" t="str">
        <f t="shared" si="16"/>
        <v>日</v>
      </c>
      <c r="Z53" s="30" t="str">
        <f t="shared" si="16"/>
        <v>月</v>
      </c>
      <c r="AA53" s="30" t="str">
        <f t="shared" si="16"/>
        <v>火</v>
      </c>
      <c r="AB53" s="30" t="str">
        <f t="shared" si="16"/>
        <v>水</v>
      </c>
      <c r="AC53" s="30" t="str">
        <f t="shared" si="16"/>
        <v>木</v>
      </c>
      <c r="AD53" s="30" t="str">
        <f t="shared" si="16"/>
        <v>金</v>
      </c>
      <c r="AE53" s="33" t="str">
        <f t="shared" si="16"/>
        <v>土</v>
      </c>
      <c r="AF53" s="33" t="str">
        <f t="shared" si="16"/>
        <v>日</v>
      </c>
      <c r="AG53" s="34" t="str">
        <f t="shared" si="16"/>
        <v>月</v>
      </c>
      <c r="AH53" s="7"/>
      <c r="AI53" s="22" t="s">
        <v>20</v>
      </c>
      <c r="AJ53" s="35">
        <f>+COUNTA(C54:AG55)</f>
        <v>0</v>
      </c>
    </row>
    <row r="54" spans="1:36" ht="13.5" customHeight="1">
      <c r="B54" s="68" t="s">
        <v>21</v>
      </c>
      <c r="C54" s="70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58"/>
      <c r="AC54" s="58"/>
      <c r="AD54" s="58"/>
      <c r="AE54" s="62"/>
      <c r="AF54" s="62"/>
      <c r="AG54" s="63"/>
      <c r="AH54" s="7"/>
      <c r="AI54" s="27" t="s">
        <v>2</v>
      </c>
      <c r="AJ54" s="13">
        <f>COUNTA(C52:AG52)-AJ53</f>
        <v>30</v>
      </c>
    </row>
    <row r="55" spans="1:36" ht="13.5" customHeight="1">
      <c r="B55" s="69"/>
      <c r="C55" s="70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59"/>
      <c r="AC55" s="59"/>
      <c r="AD55" s="59"/>
      <c r="AE55" s="62"/>
      <c r="AF55" s="62"/>
      <c r="AG55" s="63"/>
      <c r="AH55" s="7"/>
      <c r="AI55" s="27" t="s">
        <v>9</v>
      </c>
      <c r="AJ55" s="6">
        <f>+COUNTA(C56:AG57)</f>
        <v>0</v>
      </c>
    </row>
    <row r="56" spans="1:36" ht="13.5" customHeight="1">
      <c r="B56" s="64" t="s">
        <v>0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22"/>
      <c r="AD56" s="122"/>
      <c r="AE56" s="121"/>
      <c r="AF56" s="121"/>
      <c r="AG56" s="123"/>
      <c r="AH56" s="7"/>
      <c r="AI56" s="27" t="s">
        <v>12</v>
      </c>
      <c r="AJ56" s="8">
        <f>+AJ55/AJ54</f>
        <v>0</v>
      </c>
    </row>
    <row r="57" spans="1:36">
      <c r="B57" s="65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4"/>
      <c r="AC57" s="124"/>
      <c r="AD57" s="124"/>
      <c r="AE57" s="121"/>
      <c r="AF57" s="121"/>
      <c r="AG57" s="123"/>
      <c r="AH57" s="7"/>
      <c r="AI57" s="27" t="s">
        <v>13</v>
      </c>
      <c r="AJ57" s="6">
        <f>+COUNTA(C58:AG59)</f>
        <v>0</v>
      </c>
    </row>
    <row r="58" spans="1:36">
      <c r="B58" s="60" t="s">
        <v>10</v>
      </c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  <c r="AC58" s="127"/>
      <c r="AD58" s="127"/>
      <c r="AE58" s="126"/>
      <c r="AF58" s="126"/>
      <c r="AG58" s="128"/>
      <c r="AH58" s="7"/>
      <c r="AI58" s="28" t="s">
        <v>4</v>
      </c>
      <c r="AJ58" s="9">
        <f>+AJ57/AJ54</f>
        <v>0</v>
      </c>
    </row>
    <row r="59" spans="1:36">
      <c r="B59" s="61"/>
      <c r="C59" s="129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1"/>
      <c r="AC59" s="131"/>
      <c r="AD59" s="131"/>
      <c r="AE59" s="130"/>
      <c r="AF59" s="130"/>
      <c r="AG59" s="132"/>
      <c r="AH59" s="7"/>
      <c r="AI59" s="14"/>
      <c r="AJ59" s="15"/>
    </row>
    <row r="60" spans="1:36" ht="13.5" customHeight="1">
      <c r="A60" s="37" t="s">
        <v>26</v>
      </c>
      <c r="B60" s="29">
        <f>C62</f>
        <v>0</v>
      </c>
      <c r="C60" s="2" t="s">
        <v>25</v>
      </c>
      <c r="D60" s="2"/>
      <c r="E60" s="2"/>
      <c r="F60" s="2"/>
      <c r="W60" s="7"/>
      <c r="X60" s="7"/>
      <c r="Y60" s="7"/>
      <c r="Z60" s="7"/>
      <c r="AA60" s="7"/>
      <c r="AB60" s="7"/>
      <c r="AC60" s="7"/>
      <c r="AD60" s="7"/>
      <c r="AE60" s="7"/>
      <c r="AI60" s="29"/>
    </row>
    <row r="61" spans="1:36" ht="5.0999999999999996" customHeight="1">
      <c r="B61" s="29"/>
    </row>
    <row r="62" spans="1:36">
      <c r="B62" s="23" t="s">
        <v>14</v>
      </c>
      <c r="C62" s="40"/>
      <c r="D62" s="24">
        <f>+C62+1</f>
        <v>1</v>
      </c>
      <c r="E62" s="24">
        <f t="shared" ref="E62:AG62" si="17">+D62+1</f>
        <v>2</v>
      </c>
      <c r="F62" s="24">
        <f t="shared" si="17"/>
        <v>3</v>
      </c>
      <c r="G62" s="24">
        <f t="shared" si="17"/>
        <v>4</v>
      </c>
      <c r="H62" s="24">
        <f t="shared" si="17"/>
        <v>5</v>
      </c>
      <c r="I62" s="24">
        <f t="shared" si="17"/>
        <v>6</v>
      </c>
      <c r="J62" s="24">
        <f t="shared" si="17"/>
        <v>7</v>
      </c>
      <c r="K62" s="24">
        <f t="shared" si="17"/>
        <v>8</v>
      </c>
      <c r="L62" s="24">
        <f t="shared" si="17"/>
        <v>9</v>
      </c>
      <c r="M62" s="24">
        <f t="shared" si="17"/>
        <v>10</v>
      </c>
      <c r="N62" s="24">
        <f t="shared" si="17"/>
        <v>11</v>
      </c>
      <c r="O62" s="24">
        <f t="shared" si="17"/>
        <v>12</v>
      </c>
      <c r="P62" s="24">
        <f t="shared" si="17"/>
        <v>13</v>
      </c>
      <c r="Q62" s="24">
        <f t="shared" si="17"/>
        <v>14</v>
      </c>
      <c r="R62" s="24">
        <f t="shared" si="17"/>
        <v>15</v>
      </c>
      <c r="S62" s="24">
        <f t="shared" si="17"/>
        <v>16</v>
      </c>
      <c r="T62" s="24">
        <f t="shared" si="17"/>
        <v>17</v>
      </c>
      <c r="U62" s="24">
        <f t="shared" si="17"/>
        <v>18</v>
      </c>
      <c r="V62" s="24">
        <f t="shared" si="17"/>
        <v>19</v>
      </c>
      <c r="W62" s="24">
        <f>+V62+1</f>
        <v>20</v>
      </c>
      <c r="X62" s="24">
        <f t="shared" si="17"/>
        <v>21</v>
      </c>
      <c r="Y62" s="24">
        <f t="shared" si="17"/>
        <v>22</v>
      </c>
      <c r="Z62" s="24">
        <f t="shared" si="17"/>
        <v>23</v>
      </c>
      <c r="AA62" s="24">
        <f>+Z62+1</f>
        <v>24</v>
      </c>
      <c r="AB62" s="16">
        <f t="shared" ref="AB62:AD62" si="18">+AA62+1</f>
        <v>25</v>
      </c>
      <c r="AC62" s="16">
        <f t="shared" si="18"/>
        <v>26</v>
      </c>
      <c r="AD62" s="16">
        <f t="shared" si="18"/>
        <v>27</v>
      </c>
      <c r="AE62" s="24">
        <f>+AD62+1</f>
        <v>28</v>
      </c>
      <c r="AF62" s="24">
        <f>+AE62+1</f>
        <v>29</v>
      </c>
      <c r="AG62" s="25">
        <f t="shared" si="17"/>
        <v>30</v>
      </c>
      <c r="AH62" s="4"/>
      <c r="AI62" s="66">
        <f>B60</f>
        <v>0</v>
      </c>
      <c r="AJ62" s="67"/>
    </row>
    <row r="63" spans="1:36">
      <c r="B63" s="26" t="s">
        <v>8</v>
      </c>
      <c r="C63" s="38" t="str">
        <f>TEXT(WEEKDAY(+C62),"aaa")</f>
        <v>土</v>
      </c>
      <c r="D63" s="33" t="str">
        <f t="shared" ref="D63:AG63" si="19">TEXT(WEEKDAY(+D62),"aaa")</f>
        <v>日</v>
      </c>
      <c r="E63" s="33" t="str">
        <f t="shared" si="19"/>
        <v>月</v>
      </c>
      <c r="F63" s="33" t="str">
        <f t="shared" si="19"/>
        <v>火</v>
      </c>
      <c r="G63" s="33" t="str">
        <f t="shared" si="19"/>
        <v>水</v>
      </c>
      <c r="H63" s="33" t="str">
        <f t="shared" si="19"/>
        <v>木</v>
      </c>
      <c r="I63" s="33" t="str">
        <f t="shared" si="19"/>
        <v>金</v>
      </c>
      <c r="J63" s="33" t="str">
        <f t="shared" si="19"/>
        <v>土</v>
      </c>
      <c r="K63" s="33" t="str">
        <f t="shared" si="19"/>
        <v>日</v>
      </c>
      <c r="L63" s="33" t="str">
        <f t="shared" si="19"/>
        <v>月</v>
      </c>
      <c r="M63" s="33" t="str">
        <f t="shared" si="19"/>
        <v>火</v>
      </c>
      <c r="N63" s="33" t="str">
        <f t="shared" si="19"/>
        <v>水</v>
      </c>
      <c r="O63" s="33" t="str">
        <f t="shared" si="19"/>
        <v>木</v>
      </c>
      <c r="P63" s="33" t="str">
        <f t="shared" si="19"/>
        <v>金</v>
      </c>
      <c r="Q63" s="33" t="str">
        <f t="shared" si="19"/>
        <v>土</v>
      </c>
      <c r="R63" s="33" t="str">
        <f t="shared" si="19"/>
        <v>日</v>
      </c>
      <c r="S63" s="33" t="str">
        <f t="shared" si="19"/>
        <v>月</v>
      </c>
      <c r="T63" s="33" t="str">
        <f t="shared" si="19"/>
        <v>火</v>
      </c>
      <c r="U63" s="33" t="str">
        <f t="shared" si="19"/>
        <v>水</v>
      </c>
      <c r="V63" s="33" t="str">
        <f t="shared" si="19"/>
        <v>木</v>
      </c>
      <c r="W63" s="33" t="str">
        <f t="shared" si="19"/>
        <v>金</v>
      </c>
      <c r="X63" s="33" t="str">
        <f t="shared" si="19"/>
        <v>土</v>
      </c>
      <c r="Y63" s="33" t="str">
        <f t="shared" si="19"/>
        <v>日</v>
      </c>
      <c r="Z63" s="33" t="str">
        <f t="shared" si="19"/>
        <v>月</v>
      </c>
      <c r="AA63" s="33" t="str">
        <f t="shared" si="19"/>
        <v>火</v>
      </c>
      <c r="AB63" s="30" t="str">
        <f t="shared" si="19"/>
        <v>水</v>
      </c>
      <c r="AC63" s="30" t="str">
        <f t="shared" si="19"/>
        <v>木</v>
      </c>
      <c r="AD63" s="30" t="str">
        <f t="shared" si="19"/>
        <v>金</v>
      </c>
      <c r="AE63" s="33" t="str">
        <f t="shared" si="19"/>
        <v>土</v>
      </c>
      <c r="AF63" s="33" t="str">
        <f t="shared" si="19"/>
        <v>日</v>
      </c>
      <c r="AG63" s="34" t="str">
        <f t="shared" si="19"/>
        <v>月</v>
      </c>
      <c r="AH63" s="7"/>
      <c r="AI63" s="22" t="s">
        <v>20</v>
      </c>
      <c r="AJ63" s="35">
        <f>+COUNTA(C64:AG65)</f>
        <v>0</v>
      </c>
    </row>
    <row r="64" spans="1:36" ht="13.5" customHeight="1">
      <c r="B64" s="75" t="s">
        <v>21</v>
      </c>
      <c r="C64" s="70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58"/>
      <c r="AC64" s="58"/>
      <c r="AD64" s="58"/>
      <c r="AE64" s="62"/>
      <c r="AF64" s="62"/>
      <c r="AG64" s="63"/>
      <c r="AH64" s="7"/>
      <c r="AI64" s="27" t="s">
        <v>2</v>
      </c>
      <c r="AJ64" s="13">
        <f>COUNTA(C62:AG62)-AJ63</f>
        <v>30</v>
      </c>
    </row>
    <row r="65" spans="1:36" ht="13.5" customHeight="1">
      <c r="B65" s="76"/>
      <c r="C65" s="70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59"/>
      <c r="AC65" s="59"/>
      <c r="AD65" s="59"/>
      <c r="AE65" s="62"/>
      <c r="AF65" s="62"/>
      <c r="AG65" s="63"/>
      <c r="AH65" s="7"/>
      <c r="AI65" s="27" t="s">
        <v>9</v>
      </c>
      <c r="AJ65" s="6">
        <f>+COUNTA(C66:AG67)</f>
        <v>0</v>
      </c>
    </row>
    <row r="66" spans="1:36" ht="13.5" customHeight="1">
      <c r="B66" s="73" t="s">
        <v>0</v>
      </c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2"/>
      <c r="AC66" s="122"/>
      <c r="AD66" s="122"/>
      <c r="AE66" s="121"/>
      <c r="AF66" s="121"/>
      <c r="AG66" s="123"/>
      <c r="AH66" s="7"/>
      <c r="AI66" s="27" t="s">
        <v>12</v>
      </c>
      <c r="AJ66" s="8">
        <f>+AJ65/AJ64</f>
        <v>0</v>
      </c>
    </row>
    <row r="67" spans="1:36">
      <c r="B67" s="74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4"/>
      <c r="AC67" s="124"/>
      <c r="AD67" s="124"/>
      <c r="AE67" s="121"/>
      <c r="AF67" s="121"/>
      <c r="AG67" s="123"/>
      <c r="AH67" s="7"/>
      <c r="AI67" s="27" t="s">
        <v>13</v>
      </c>
      <c r="AJ67" s="6">
        <f>+COUNTA(C68:AG69)</f>
        <v>0</v>
      </c>
    </row>
    <row r="68" spans="1:36">
      <c r="B68" s="71" t="s">
        <v>10</v>
      </c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7"/>
      <c r="AC68" s="127"/>
      <c r="AD68" s="127"/>
      <c r="AE68" s="126"/>
      <c r="AF68" s="126"/>
      <c r="AG68" s="128"/>
      <c r="AH68" s="7"/>
      <c r="AI68" s="28" t="s">
        <v>4</v>
      </c>
      <c r="AJ68" s="9">
        <f>+AJ67/AJ64</f>
        <v>0</v>
      </c>
    </row>
    <row r="69" spans="1:36">
      <c r="B69" s="72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1"/>
      <c r="AC69" s="131"/>
      <c r="AD69" s="131"/>
      <c r="AE69" s="130"/>
      <c r="AF69" s="130"/>
      <c r="AG69" s="132"/>
      <c r="AH69" s="7"/>
      <c r="AI69" s="14"/>
      <c r="AJ69" s="15"/>
    </row>
    <row r="70" spans="1:36" ht="13.5" customHeight="1">
      <c r="A70" s="37" t="s">
        <v>26</v>
      </c>
      <c r="B70" s="29">
        <f>C72</f>
        <v>0</v>
      </c>
      <c r="C70" s="2" t="s">
        <v>25</v>
      </c>
      <c r="D70" s="2"/>
      <c r="E70" s="2"/>
      <c r="F70" s="2"/>
      <c r="W70" s="7"/>
      <c r="X70" s="7"/>
      <c r="Y70" s="7"/>
      <c r="Z70" s="7"/>
      <c r="AA70" s="7"/>
      <c r="AB70" s="7"/>
      <c r="AC70" s="7"/>
      <c r="AD70" s="7"/>
      <c r="AE70" s="7"/>
      <c r="AI70" s="29"/>
    </row>
    <row r="71" spans="1:36" ht="5.0999999999999996" customHeight="1">
      <c r="B71" s="29"/>
    </row>
    <row r="72" spans="1:36">
      <c r="B72" s="3" t="s">
        <v>14</v>
      </c>
      <c r="C72" s="40"/>
      <c r="D72" s="16">
        <f>+C72+1</f>
        <v>1</v>
      </c>
      <c r="E72" s="16">
        <f t="shared" ref="E72:AG72" si="20">+D72+1</f>
        <v>2</v>
      </c>
      <c r="F72" s="16">
        <f t="shared" si="20"/>
        <v>3</v>
      </c>
      <c r="G72" s="16">
        <f t="shared" si="20"/>
        <v>4</v>
      </c>
      <c r="H72" s="16">
        <f t="shared" si="20"/>
        <v>5</v>
      </c>
      <c r="I72" s="16">
        <f t="shared" si="20"/>
        <v>6</v>
      </c>
      <c r="J72" s="16">
        <f t="shared" si="20"/>
        <v>7</v>
      </c>
      <c r="K72" s="16">
        <f t="shared" si="20"/>
        <v>8</v>
      </c>
      <c r="L72" s="16">
        <f t="shared" si="20"/>
        <v>9</v>
      </c>
      <c r="M72" s="16">
        <f t="shared" si="20"/>
        <v>10</v>
      </c>
      <c r="N72" s="16">
        <f t="shared" si="20"/>
        <v>11</v>
      </c>
      <c r="O72" s="16">
        <f t="shared" si="20"/>
        <v>12</v>
      </c>
      <c r="P72" s="16">
        <f t="shared" si="20"/>
        <v>13</v>
      </c>
      <c r="Q72" s="16">
        <f t="shared" si="20"/>
        <v>14</v>
      </c>
      <c r="R72" s="16">
        <f t="shared" si="20"/>
        <v>15</v>
      </c>
      <c r="S72" s="16">
        <f t="shared" si="20"/>
        <v>16</v>
      </c>
      <c r="T72" s="16">
        <f t="shared" si="20"/>
        <v>17</v>
      </c>
      <c r="U72" s="16">
        <f t="shared" si="20"/>
        <v>18</v>
      </c>
      <c r="V72" s="16">
        <f t="shared" si="20"/>
        <v>19</v>
      </c>
      <c r="W72" s="16">
        <f>+V72+1</f>
        <v>20</v>
      </c>
      <c r="X72" s="16">
        <f t="shared" si="20"/>
        <v>21</v>
      </c>
      <c r="Y72" s="16">
        <f t="shared" si="20"/>
        <v>22</v>
      </c>
      <c r="Z72" s="16">
        <f t="shared" si="20"/>
        <v>23</v>
      </c>
      <c r="AA72" s="16">
        <f>+Z72+1</f>
        <v>24</v>
      </c>
      <c r="AB72" s="16">
        <f t="shared" ref="AB72:AD72" si="21">+AA72+1</f>
        <v>25</v>
      </c>
      <c r="AC72" s="16">
        <f t="shared" si="21"/>
        <v>26</v>
      </c>
      <c r="AD72" s="16">
        <f t="shared" si="21"/>
        <v>27</v>
      </c>
      <c r="AE72" s="16">
        <f>+AD72+1</f>
        <v>28</v>
      </c>
      <c r="AF72" s="16">
        <f>+AE72+1</f>
        <v>29</v>
      </c>
      <c r="AG72" s="17">
        <f t="shared" si="20"/>
        <v>30</v>
      </c>
      <c r="AH72" s="4"/>
      <c r="AI72" s="66">
        <f>B70</f>
        <v>0</v>
      </c>
      <c r="AJ72" s="67"/>
    </row>
    <row r="73" spans="1:36">
      <c r="B73" s="5" t="s">
        <v>8</v>
      </c>
      <c r="C73" s="39" t="str">
        <f>TEXT(WEEKDAY(+C72),"aaa")</f>
        <v>土</v>
      </c>
      <c r="D73" s="30" t="str">
        <f t="shared" ref="D73:AG73" si="22">TEXT(WEEKDAY(+D72),"aaa")</f>
        <v>日</v>
      </c>
      <c r="E73" s="30" t="str">
        <f t="shared" si="22"/>
        <v>月</v>
      </c>
      <c r="F73" s="30" t="str">
        <f t="shared" si="22"/>
        <v>火</v>
      </c>
      <c r="G73" s="30" t="str">
        <f t="shared" si="22"/>
        <v>水</v>
      </c>
      <c r="H73" s="30" t="str">
        <f t="shared" si="22"/>
        <v>木</v>
      </c>
      <c r="I73" s="30" t="str">
        <f t="shared" si="22"/>
        <v>金</v>
      </c>
      <c r="J73" s="30" t="str">
        <f t="shared" si="22"/>
        <v>土</v>
      </c>
      <c r="K73" s="30" t="str">
        <f t="shared" si="22"/>
        <v>日</v>
      </c>
      <c r="L73" s="30" t="str">
        <f t="shared" si="22"/>
        <v>月</v>
      </c>
      <c r="M73" s="30" t="str">
        <f t="shared" si="22"/>
        <v>火</v>
      </c>
      <c r="N73" s="30" t="str">
        <f t="shared" si="22"/>
        <v>水</v>
      </c>
      <c r="O73" s="30" t="str">
        <f t="shared" si="22"/>
        <v>木</v>
      </c>
      <c r="P73" s="30" t="str">
        <f t="shared" si="22"/>
        <v>金</v>
      </c>
      <c r="Q73" s="30" t="str">
        <f t="shared" si="22"/>
        <v>土</v>
      </c>
      <c r="R73" s="30" t="str">
        <f t="shared" si="22"/>
        <v>日</v>
      </c>
      <c r="S73" s="30" t="str">
        <f t="shared" si="22"/>
        <v>月</v>
      </c>
      <c r="T73" s="30" t="str">
        <f t="shared" si="22"/>
        <v>火</v>
      </c>
      <c r="U73" s="30" t="str">
        <f t="shared" si="22"/>
        <v>水</v>
      </c>
      <c r="V73" s="30" t="str">
        <f t="shared" si="22"/>
        <v>木</v>
      </c>
      <c r="W73" s="30" t="str">
        <f t="shared" si="22"/>
        <v>金</v>
      </c>
      <c r="X73" s="30" t="str">
        <f t="shared" si="22"/>
        <v>土</v>
      </c>
      <c r="Y73" s="30" t="str">
        <f t="shared" si="22"/>
        <v>日</v>
      </c>
      <c r="Z73" s="30" t="str">
        <f t="shared" si="22"/>
        <v>月</v>
      </c>
      <c r="AA73" s="30" t="str">
        <f t="shared" si="22"/>
        <v>火</v>
      </c>
      <c r="AB73" s="30" t="str">
        <f t="shared" si="22"/>
        <v>水</v>
      </c>
      <c r="AC73" s="30" t="str">
        <f t="shared" si="22"/>
        <v>木</v>
      </c>
      <c r="AD73" s="30" t="str">
        <f t="shared" si="22"/>
        <v>金</v>
      </c>
      <c r="AE73" s="30" t="str">
        <f t="shared" si="22"/>
        <v>土</v>
      </c>
      <c r="AF73" s="30" t="str">
        <f t="shared" si="22"/>
        <v>日</v>
      </c>
      <c r="AG73" s="31" t="str">
        <f t="shared" si="22"/>
        <v>月</v>
      </c>
      <c r="AH73" s="7"/>
      <c r="AI73" s="22" t="s">
        <v>20</v>
      </c>
      <c r="AJ73" s="35">
        <f>+COUNTA(C74:AG75)</f>
        <v>0</v>
      </c>
    </row>
    <row r="74" spans="1:36" ht="13.5" customHeight="1">
      <c r="B74" s="68" t="s">
        <v>21</v>
      </c>
      <c r="C74" s="70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58"/>
      <c r="AC74" s="58"/>
      <c r="AD74" s="58"/>
      <c r="AE74" s="62"/>
      <c r="AF74" s="62"/>
      <c r="AG74" s="63"/>
      <c r="AH74" s="7"/>
      <c r="AI74" s="27" t="s">
        <v>2</v>
      </c>
      <c r="AJ74" s="13">
        <f>COUNTA(C72:AG72)-AJ73</f>
        <v>30</v>
      </c>
    </row>
    <row r="75" spans="1:36" ht="13.5" customHeight="1">
      <c r="B75" s="69"/>
      <c r="C75" s="70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59"/>
      <c r="AC75" s="59"/>
      <c r="AD75" s="59"/>
      <c r="AE75" s="62"/>
      <c r="AF75" s="62"/>
      <c r="AG75" s="63"/>
      <c r="AH75" s="7"/>
      <c r="AI75" s="27" t="s">
        <v>9</v>
      </c>
      <c r="AJ75" s="6">
        <f>+COUNTA(C76:AG77)</f>
        <v>0</v>
      </c>
    </row>
    <row r="76" spans="1:36" ht="13.5" customHeight="1">
      <c r="B76" s="64" t="s">
        <v>0</v>
      </c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2"/>
      <c r="AC76" s="122"/>
      <c r="AD76" s="122"/>
      <c r="AE76" s="121"/>
      <c r="AF76" s="121"/>
      <c r="AG76" s="123"/>
      <c r="AH76" s="7"/>
      <c r="AI76" s="27" t="s">
        <v>12</v>
      </c>
      <c r="AJ76" s="8">
        <f>+AJ75/AJ74</f>
        <v>0</v>
      </c>
    </row>
    <row r="77" spans="1:36">
      <c r="B77" s="65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4"/>
      <c r="AC77" s="124"/>
      <c r="AD77" s="124"/>
      <c r="AE77" s="121"/>
      <c r="AF77" s="121"/>
      <c r="AG77" s="123"/>
      <c r="AH77" s="7"/>
      <c r="AI77" s="27" t="s">
        <v>13</v>
      </c>
      <c r="AJ77" s="6">
        <f>+COUNTA(C78:AG79)</f>
        <v>0</v>
      </c>
    </row>
    <row r="78" spans="1:36">
      <c r="B78" s="60" t="s">
        <v>10</v>
      </c>
      <c r="C78" s="125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7"/>
      <c r="AC78" s="127"/>
      <c r="AD78" s="127"/>
      <c r="AE78" s="126"/>
      <c r="AF78" s="126"/>
      <c r="AG78" s="128"/>
      <c r="AH78" s="7"/>
      <c r="AI78" s="28" t="s">
        <v>4</v>
      </c>
      <c r="AJ78" s="9">
        <f>+AJ77/AJ74</f>
        <v>0</v>
      </c>
    </row>
    <row r="79" spans="1:36">
      <c r="B79" s="61"/>
      <c r="C79" s="129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1"/>
      <c r="AC79" s="131"/>
      <c r="AD79" s="131"/>
      <c r="AE79" s="130"/>
      <c r="AF79" s="130"/>
      <c r="AG79" s="132"/>
      <c r="AH79" s="7"/>
      <c r="AI79" s="14"/>
      <c r="AJ79" s="15"/>
    </row>
    <row r="80" spans="1:36" ht="13.5" customHeight="1">
      <c r="A80" s="37" t="s">
        <v>26</v>
      </c>
      <c r="B80" s="29">
        <f>C82</f>
        <v>0</v>
      </c>
      <c r="C80" s="2" t="s">
        <v>25</v>
      </c>
      <c r="D80" s="2"/>
      <c r="E80" s="2"/>
      <c r="F80" s="2"/>
      <c r="W80" s="7"/>
      <c r="X80" s="7"/>
      <c r="Y80" s="7"/>
      <c r="Z80" s="7"/>
      <c r="AA80" s="7"/>
      <c r="AB80" s="7"/>
      <c r="AC80" s="7"/>
      <c r="AD80" s="7"/>
      <c r="AE80" s="7"/>
      <c r="AI80" s="29"/>
    </row>
    <row r="81" spans="1:36" ht="5.0999999999999996" customHeight="1">
      <c r="B81" s="29"/>
    </row>
    <row r="82" spans="1:36">
      <c r="B82" s="23" t="s">
        <v>14</v>
      </c>
      <c r="C82" s="40"/>
      <c r="D82" s="24">
        <f>+C82+1</f>
        <v>1</v>
      </c>
      <c r="E82" s="24">
        <f t="shared" ref="E82:AG82" si="23">+D82+1</f>
        <v>2</v>
      </c>
      <c r="F82" s="24">
        <f t="shared" si="23"/>
        <v>3</v>
      </c>
      <c r="G82" s="24">
        <f t="shared" si="23"/>
        <v>4</v>
      </c>
      <c r="H82" s="24">
        <f t="shared" si="23"/>
        <v>5</v>
      </c>
      <c r="I82" s="24">
        <f t="shared" si="23"/>
        <v>6</v>
      </c>
      <c r="J82" s="24">
        <f t="shared" si="23"/>
        <v>7</v>
      </c>
      <c r="K82" s="24">
        <f t="shared" si="23"/>
        <v>8</v>
      </c>
      <c r="L82" s="24">
        <f t="shared" si="23"/>
        <v>9</v>
      </c>
      <c r="M82" s="24">
        <f t="shared" si="23"/>
        <v>10</v>
      </c>
      <c r="N82" s="24">
        <f t="shared" si="23"/>
        <v>11</v>
      </c>
      <c r="O82" s="24">
        <f t="shared" si="23"/>
        <v>12</v>
      </c>
      <c r="P82" s="24">
        <f t="shared" si="23"/>
        <v>13</v>
      </c>
      <c r="Q82" s="24">
        <f t="shared" si="23"/>
        <v>14</v>
      </c>
      <c r="R82" s="24">
        <f t="shared" si="23"/>
        <v>15</v>
      </c>
      <c r="S82" s="24">
        <f t="shared" si="23"/>
        <v>16</v>
      </c>
      <c r="T82" s="24">
        <f t="shared" si="23"/>
        <v>17</v>
      </c>
      <c r="U82" s="24">
        <f t="shared" si="23"/>
        <v>18</v>
      </c>
      <c r="V82" s="24">
        <f t="shared" si="23"/>
        <v>19</v>
      </c>
      <c r="W82" s="24">
        <f>+V82+1</f>
        <v>20</v>
      </c>
      <c r="X82" s="24">
        <f t="shared" si="23"/>
        <v>21</v>
      </c>
      <c r="Y82" s="24">
        <f t="shared" si="23"/>
        <v>22</v>
      </c>
      <c r="Z82" s="24">
        <f t="shared" si="23"/>
        <v>23</v>
      </c>
      <c r="AA82" s="24">
        <f>+Z82+1</f>
        <v>24</v>
      </c>
      <c r="AB82" s="16">
        <f t="shared" ref="AB82:AD82" si="24">+AA82+1</f>
        <v>25</v>
      </c>
      <c r="AC82" s="16">
        <f t="shared" si="24"/>
        <v>26</v>
      </c>
      <c r="AD82" s="16">
        <f t="shared" si="24"/>
        <v>27</v>
      </c>
      <c r="AE82" s="24">
        <f>+AD82+1</f>
        <v>28</v>
      </c>
      <c r="AF82" s="24">
        <f>+AE82+1</f>
        <v>29</v>
      </c>
      <c r="AG82" s="25">
        <f t="shared" si="23"/>
        <v>30</v>
      </c>
      <c r="AH82" s="4"/>
      <c r="AI82" s="66">
        <f>B80</f>
        <v>0</v>
      </c>
      <c r="AJ82" s="67"/>
    </row>
    <row r="83" spans="1:36">
      <c r="B83" s="26" t="s">
        <v>8</v>
      </c>
      <c r="C83" s="38" t="str">
        <f>TEXT(WEEKDAY(+C82),"aaa")</f>
        <v>土</v>
      </c>
      <c r="D83" s="33" t="str">
        <f t="shared" ref="D83:AG83" si="25">TEXT(WEEKDAY(+D82),"aaa")</f>
        <v>日</v>
      </c>
      <c r="E83" s="33" t="str">
        <f t="shared" si="25"/>
        <v>月</v>
      </c>
      <c r="F83" s="33" t="str">
        <f t="shared" si="25"/>
        <v>火</v>
      </c>
      <c r="G83" s="33" t="str">
        <f t="shared" si="25"/>
        <v>水</v>
      </c>
      <c r="H83" s="33" t="str">
        <f t="shared" si="25"/>
        <v>木</v>
      </c>
      <c r="I83" s="33" t="str">
        <f t="shared" si="25"/>
        <v>金</v>
      </c>
      <c r="J83" s="33" t="str">
        <f t="shared" si="25"/>
        <v>土</v>
      </c>
      <c r="K83" s="33" t="str">
        <f t="shared" si="25"/>
        <v>日</v>
      </c>
      <c r="L83" s="33" t="str">
        <f t="shared" si="25"/>
        <v>月</v>
      </c>
      <c r="M83" s="33" t="str">
        <f t="shared" si="25"/>
        <v>火</v>
      </c>
      <c r="N83" s="33" t="str">
        <f t="shared" si="25"/>
        <v>水</v>
      </c>
      <c r="O83" s="33" t="str">
        <f t="shared" si="25"/>
        <v>木</v>
      </c>
      <c r="P83" s="33" t="str">
        <f t="shared" si="25"/>
        <v>金</v>
      </c>
      <c r="Q83" s="33" t="str">
        <f t="shared" si="25"/>
        <v>土</v>
      </c>
      <c r="R83" s="33" t="str">
        <f t="shared" si="25"/>
        <v>日</v>
      </c>
      <c r="S83" s="33" t="str">
        <f t="shared" si="25"/>
        <v>月</v>
      </c>
      <c r="T83" s="33" t="str">
        <f t="shared" si="25"/>
        <v>火</v>
      </c>
      <c r="U83" s="33" t="str">
        <f t="shared" si="25"/>
        <v>水</v>
      </c>
      <c r="V83" s="33" t="str">
        <f t="shared" si="25"/>
        <v>木</v>
      </c>
      <c r="W83" s="33" t="str">
        <f t="shared" si="25"/>
        <v>金</v>
      </c>
      <c r="X83" s="33" t="str">
        <f t="shared" si="25"/>
        <v>土</v>
      </c>
      <c r="Y83" s="33" t="str">
        <f t="shared" si="25"/>
        <v>日</v>
      </c>
      <c r="Z83" s="33" t="str">
        <f t="shared" si="25"/>
        <v>月</v>
      </c>
      <c r="AA83" s="33" t="str">
        <f t="shared" si="25"/>
        <v>火</v>
      </c>
      <c r="AB83" s="30" t="str">
        <f t="shared" si="25"/>
        <v>水</v>
      </c>
      <c r="AC83" s="30" t="str">
        <f t="shared" si="25"/>
        <v>木</v>
      </c>
      <c r="AD83" s="30" t="str">
        <f t="shared" si="25"/>
        <v>金</v>
      </c>
      <c r="AE83" s="33" t="str">
        <f t="shared" si="25"/>
        <v>土</v>
      </c>
      <c r="AF83" s="33" t="str">
        <f t="shared" si="25"/>
        <v>日</v>
      </c>
      <c r="AG83" s="34" t="str">
        <f t="shared" si="25"/>
        <v>月</v>
      </c>
      <c r="AH83" s="7"/>
      <c r="AI83" s="22" t="s">
        <v>20</v>
      </c>
      <c r="AJ83" s="35">
        <f>+COUNTA(C84:AG85)</f>
        <v>0</v>
      </c>
    </row>
    <row r="84" spans="1:36" ht="13.5" customHeight="1">
      <c r="B84" s="75" t="s">
        <v>21</v>
      </c>
      <c r="C84" s="70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58"/>
      <c r="AC84" s="58"/>
      <c r="AD84" s="58"/>
      <c r="AE84" s="62"/>
      <c r="AF84" s="62"/>
      <c r="AG84" s="63"/>
      <c r="AH84" s="7"/>
      <c r="AI84" s="27" t="s">
        <v>2</v>
      </c>
      <c r="AJ84" s="13">
        <f>COUNTA(C82:AG82)-AJ83</f>
        <v>30</v>
      </c>
    </row>
    <row r="85" spans="1:36" ht="13.5" customHeight="1">
      <c r="B85" s="76"/>
      <c r="C85" s="70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59"/>
      <c r="AC85" s="59"/>
      <c r="AD85" s="59"/>
      <c r="AE85" s="62"/>
      <c r="AF85" s="62"/>
      <c r="AG85" s="63"/>
      <c r="AH85" s="7"/>
      <c r="AI85" s="27" t="s">
        <v>9</v>
      </c>
      <c r="AJ85" s="6">
        <f>+COUNTA(C86:AG87)</f>
        <v>0</v>
      </c>
    </row>
    <row r="86" spans="1:36" ht="13.5" customHeight="1">
      <c r="B86" s="73" t="s">
        <v>0</v>
      </c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2"/>
      <c r="AC86" s="122"/>
      <c r="AD86" s="122"/>
      <c r="AE86" s="121"/>
      <c r="AF86" s="121"/>
      <c r="AG86" s="123"/>
      <c r="AH86" s="7"/>
      <c r="AI86" s="27" t="s">
        <v>12</v>
      </c>
      <c r="AJ86" s="8">
        <f>+AJ85/AJ84</f>
        <v>0</v>
      </c>
    </row>
    <row r="87" spans="1:36">
      <c r="B87" s="74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4"/>
      <c r="AC87" s="124"/>
      <c r="AD87" s="124"/>
      <c r="AE87" s="121"/>
      <c r="AF87" s="121"/>
      <c r="AG87" s="123"/>
      <c r="AH87" s="7"/>
      <c r="AI87" s="27" t="s">
        <v>13</v>
      </c>
      <c r="AJ87" s="6">
        <f>+COUNTA(C88:AG89)</f>
        <v>0</v>
      </c>
    </row>
    <row r="88" spans="1:36">
      <c r="B88" s="71" t="s">
        <v>10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7"/>
      <c r="AC88" s="127"/>
      <c r="AD88" s="127"/>
      <c r="AE88" s="126"/>
      <c r="AF88" s="126"/>
      <c r="AG88" s="128"/>
      <c r="AH88" s="7"/>
      <c r="AI88" s="28" t="s">
        <v>4</v>
      </c>
      <c r="AJ88" s="9">
        <f>+AJ87/AJ84</f>
        <v>0</v>
      </c>
    </row>
    <row r="89" spans="1:36"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1"/>
      <c r="AC89" s="131"/>
      <c r="AD89" s="131"/>
      <c r="AE89" s="130"/>
      <c r="AF89" s="130"/>
      <c r="AG89" s="132"/>
      <c r="AH89" s="7"/>
      <c r="AI89" s="14"/>
      <c r="AJ89" s="15"/>
    </row>
    <row r="90" spans="1:36" ht="13.5" customHeight="1">
      <c r="A90" s="37" t="s">
        <v>26</v>
      </c>
      <c r="B90" s="29">
        <f>C92</f>
        <v>0</v>
      </c>
      <c r="C90" s="2" t="s">
        <v>25</v>
      </c>
      <c r="D90" s="2"/>
      <c r="E90" s="2"/>
      <c r="F90" s="2"/>
      <c r="W90" s="7"/>
      <c r="X90" s="7"/>
      <c r="Y90" s="7"/>
      <c r="Z90" s="7"/>
      <c r="AA90" s="7"/>
      <c r="AB90" s="7"/>
      <c r="AC90" s="7"/>
      <c r="AD90" s="7"/>
      <c r="AE90" s="7"/>
      <c r="AI90" s="29"/>
    </row>
    <row r="91" spans="1:36" ht="5.0999999999999996" customHeight="1">
      <c r="B91" s="29"/>
    </row>
    <row r="92" spans="1:36">
      <c r="B92" s="3" t="s">
        <v>14</v>
      </c>
      <c r="C92" s="41"/>
      <c r="D92" s="16">
        <f>+C92+1</f>
        <v>1</v>
      </c>
      <c r="E92" s="16">
        <f t="shared" ref="E92:AG92" si="26">+D92+1</f>
        <v>2</v>
      </c>
      <c r="F92" s="16">
        <f t="shared" si="26"/>
        <v>3</v>
      </c>
      <c r="G92" s="16">
        <f t="shared" si="26"/>
        <v>4</v>
      </c>
      <c r="H92" s="16">
        <f t="shared" si="26"/>
        <v>5</v>
      </c>
      <c r="I92" s="16">
        <f t="shared" si="26"/>
        <v>6</v>
      </c>
      <c r="J92" s="16">
        <f t="shared" si="26"/>
        <v>7</v>
      </c>
      <c r="K92" s="16">
        <f t="shared" si="26"/>
        <v>8</v>
      </c>
      <c r="L92" s="16">
        <f t="shared" si="26"/>
        <v>9</v>
      </c>
      <c r="M92" s="16">
        <f t="shared" si="26"/>
        <v>10</v>
      </c>
      <c r="N92" s="16">
        <f t="shared" si="26"/>
        <v>11</v>
      </c>
      <c r="O92" s="16">
        <f t="shared" si="26"/>
        <v>12</v>
      </c>
      <c r="P92" s="16">
        <f t="shared" si="26"/>
        <v>13</v>
      </c>
      <c r="Q92" s="16">
        <f t="shared" si="26"/>
        <v>14</v>
      </c>
      <c r="R92" s="16">
        <f t="shared" si="26"/>
        <v>15</v>
      </c>
      <c r="S92" s="16">
        <f t="shared" si="26"/>
        <v>16</v>
      </c>
      <c r="T92" s="16">
        <f t="shared" si="26"/>
        <v>17</v>
      </c>
      <c r="U92" s="16">
        <f t="shared" si="26"/>
        <v>18</v>
      </c>
      <c r="V92" s="16">
        <f t="shared" si="26"/>
        <v>19</v>
      </c>
      <c r="W92" s="16">
        <f>+V92+1</f>
        <v>20</v>
      </c>
      <c r="X92" s="16">
        <f t="shared" si="26"/>
        <v>21</v>
      </c>
      <c r="Y92" s="16">
        <f t="shared" si="26"/>
        <v>22</v>
      </c>
      <c r="Z92" s="16">
        <f t="shared" si="26"/>
        <v>23</v>
      </c>
      <c r="AA92" s="16">
        <f>+Z92+1</f>
        <v>24</v>
      </c>
      <c r="AB92" s="16">
        <f t="shared" ref="AB92:AD92" si="27">+AA92+1</f>
        <v>25</v>
      </c>
      <c r="AC92" s="16">
        <f t="shared" si="27"/>
        <v>26</v>
      </c>
      <c r="AD92" s="16">
        <f t="shared" si="27"/>
        <v>27</v>
      </c>
      <c r="AE92" s="16">
        <f>+AD92+1</f>
        <v>28</v>
      </c>
      <c r="AF92" s="16">
        <f t="shared" si="26"/>
        <v>29</v>
      </c>
      <c r="AG92" s="25">
        <f t="shared" si="26"/>
        <v>30</v>
      </c>
      <c r="AH92" s="4"/>
      <c r="AI92" s="66">
        <f>B90</f>
        <v>0</v>
      </c>
      <c r="AJ92" s="67"/>
    </row>
    <row r="93" spans="1:36">
      <c r="B93" s="5" t="s">
        <v>8</v>
      </c>
      <c r="C93" s="32" t="str">
        <f>TEXT(WEEKDAY(+C92),"aaa")</f>
        <v>土</v>
      </c>
      <c r="D93" s="30" t="str">
        <f t="shared" ref="D93:AG93" si="28">TEXT(WEEKDAY(+D92),"aaa")</f>
        <v>日</v>
      </c>
      <c r="E93" s="30" t="str">
        <f t="shared" si="28"/>
        <v>月</v>
      </c>
      <c r="F93" s="30" t="str">
        <f t="shared" si="28"/>
        <v>火</v>
      </c>
      <c r="G93" s="30" t="str">
        <f t="shared" si="28"/>
        <v>水</v>
      </c>
      <c r="H93" s="30" t="str">
        <f t="shared" si="28"/>
        <v>木</v>
      </c>
      <c r="I93" s="30" t="str">
        <f t="shared" si="28"/>
        <v>金</v>
      </c>
      <c r="J93" s="30" t="str">
        <f t="shared" si="28"/>
        <v>土</v>
      </c>
      <c r="K93" s="30" t="str">
        <f t="shared" si="28"/>
        <v>日</v>
      </c>
      <c r="L93" s="30" t="str">
        <f t="shared" si="28"/>
        <v>月</v>
      </c>
      <c r="M93" s="30" t="str">
        <f t="shared" si="28"/>
        <v>火</v>
      </c>
      <c r="N93" s="30" t="str">
        <f t="shared" si="28"/>
        <v>水</v>
      </c>
      <c r="O93" s="30" t="str">
        <f t="shared" si="28"/>
        <v>木</v>
      </c>
      <c r="P93" s="30" t="str">
        <f t="shared" si="28"/>
        <v>金</v>
      </c>
      <c r="Q93" s="30" t="str">
        <f t="shared" si="28"/>
        <v>土</v>
      </c>
      <c r="R93" s="30" t="str">
        <f t="shared" si="28"/>
        <v>日</v>
      </c>
      <c r="S93" s="30" t="str">
        <f t="shared" si="28"/>
        <v>月</v>
      </c>
      <c r="T93" s="30" t="str">
        <f t="shared" si="28"/>
        <v>火</v>
      </c>
      <c r="U93" s="30" t="str">
        <f t="shared" si="28"/>
        <v>水</v>
      </c>
      <c r="V93" s="30" t="str">
        <f t="shared" si="28"/>
        <v>木</v>
      </c>
      <c r="W93" s="30" t="str">
        <f t="shared" si="28"/>
        <v>金</v>
      </c>
      <c r="X93" s="30" t="str">
        <f t="shared" si="28"/>
        <v>土</v>
      </c>
      <c r="Y93" s="30" t="str">
        <f t="shared" si="28"/>
        <v>日</v>
      </c>
      <c r="Z93" s="30" t="str">
        <f t="shared" si="28"/>
        <v>月</v>
      </c>
      <c r="AA93" s="30" t="str">
        <f t="shared" si="28"/>
        <v>火</v>
      </c>
      <c r="AB93" s="30" t="str">
        <f t="shared" si="28"/>
        <v>水</v>
      </c>
      <c r="AC93" s="30" t="str">
        <f t="shared" si="28"/>
        <v>木</v>
      </c>
      <c r="AD93" s="30" t="str">
        <f t="shared" si="28"/>
        <v>金</v>
      </c>
      <c r="AE93" s="30" t="str">
        <f t="shared" si="28"/>
        <v>土</v>
      </c>
      <c r="AF93" s="30" t="str">
        <f t="shared" si="28"/>
        <v>日</v>
      </c>
      <c r="AG93" s="31" t="str">
        <f t="shared" si="28"/>
        <v>月</v>
      </c>
      <c r="AH93" s="7"/>
      <c r="AI93" s="22" t="s">
        <v>20</v>
      </c>
      <c r="AJ93" s="35">
        <f>+COUNTA(C94:AG95)</f>
        <v>0</v>
      </c>
    </row>
    <row r="94" spans="1:36" ht="13.5" customHeight="1">
      <c r="B94" s="68" t="s">
        <v>21</v>
      </c>
      <c r="C94" s="70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58"/>
      <c r="AC94" s="58"/>
      <c r="AD94" s="58"/>
      <c r="AE94" s="62"/>
      <c r="AF94" s="62"/>
      <c r="AG94" s="63"/>
      <c r="AH94" s="7"/>
      <c r="AI94" s="27" t="s">
        <v>2</v>
      </c>
      <c r="AJ94" s="13">
        <f>COUNTA(C92:AG92)-AJ93</f>
        <v>30</v>
      </c>
    </row>
    <row r="95" spans="1:36" ht="13.5" customHeight="1">
      <c r="B95" s="69"/>
      <c r="C95" s="70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59"/>
      <c r="AC95" s="59"/>
      <c r="AD95" s="59"/>
      <c r="AE95" s="62"/>
      <c r="AF95" s="62"/>
      <c r="AG95" s="63"/>
      <c r="AH95" s="7"/>
      <c r="AI95" s="27" t="s">
        <v>9</v>
      </c>
      <c r="AJ95" s="6">
        <f>+COUNTA(C96:AG97)</f>
        <v>0</v>
      </c>
    </row>
    <row r="96" spans="1:36" ht="13.5" customHeight="1">
      <c r="B96" s="64" t="s">
        <v>0</v>
      </c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2"/>
      <c r="AC96" s="122"/>
      <c r="AD96" s="122"/>
      <c r="AE96" s="121"/>
      <c r="AF96" s="121"/>
      <c r="AG96" s="123"/>
      <c r="AH96" s="7"/>
      <c r="AI96" s="27" t="s">
        <v>12</v>
      </c>
      <c r="AJ96" s="8">
        <f>+AJ95/AJ94</f>
        <v>0</v>
      </c>
    </row>
    <row r="97" spans="2:36">
      <c r="B97" s="65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4"/>
      <c r="AC97" s="124"/>
      <c r="AD97" s="124"/>
      <c r="AE97" s="121"/>
      <c r="AF97" s="121"/>
      <c r="AG97" s="123"/>
      <c r="AH97" s="7"/>
      <c r="AI97" s="27" t="s">
        <v>13</v>
      </c>
      <c r="AJ97" s="6">
        <f>+COUNTA(C98:AG99)</f>
        <v>0</v>
      </c>
    </row>
    <row r="98" spans="2:36">
      <c r="B98" s="60" t="s">
        <v>10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7"/>
      <c r="AC98" s="127"/>
      <c r="AD98" s="127"/>
      <c r="AE98" s="126"/>
      <c r="AF98" s="126"/>
      <c r="AG98" s="128"/>
      <c r="AH98" s="7"/>
      <c r="AI98" s="28" t="s">
        <v>4</v>
      </c>
      <c r="AJ98" s="9">
        <f>+AJ97/AJ94</f>
        <v>0</v>
      </c>
    </row>
    <row r="99" spans="2:36">
      <c r="B99" s="61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1"/>
      <c r="AC99" s="131"/>
      <c r="AD99" s="131"/>
      <c r="AE99" s="130"/>
      <c r="AF99" s="130"/>
      <c r="AG99" s="132"/>
      <c r="AH99" s="7"/>
      <c r="AI99" s="14"/>
      <c r="AJ99" s="15"/>
    </row>
    <row r="100" spans="2:36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</sheetData>
  <mergeCells count="901">
    <mergeCell ref="Y6:AA6"/>
    <mergeCell ref="Y7:AA7"/>
    <mergeCell ref="AB16:AB17"/>
    <mergeCell ref="AB18:AB19"/>
    <mergeCell ref="AC16:AC17"/>
    <mergeCell ref="AC18:AC19"/>
    <mergeCell ref="AD16:AD17"/>
    <mergeCell ref="AD18:AD19"/>
    <mergeCell ref="AE5:AI5"/>
    <mergeCell ref="AE6:AI6"/>
    <mergeCell ref="AE7:AI7"/>
    <mergeCell ref="AE8:AI8"/>
    <mergeCell ref="AI12:AJ12"/>
    <mergeCell ref="AG14:AG15"/>
    <mergeCell ref="AE16:AE17"/>
    <mergeCell ref="AF16:AF17"/>
    <mergeCell ref="AG16:AG17"/>
    <mergeCell ref="Y16:Y17"/>
    <mergeCell ref="Z16:Z17"/>
    <mergeCell ref="AA16:AA17"/>
    <mergeCell ref="AA18:AA19"/>
    <mergeCell ref="AE18:AE19"/>
    <mergeCell ref="AF18:AF19"/>
    <mergeCell ref="AG18:AG19"/>
    <mergeCell ref="U5:V5"/>
    <mergeCell ref="W5:X5"/>
    <mergeCell ref="B6:E6"/>
    <mergeCell ref="S6:T6"/>
    <mergeCell ref="U6:V6"/>
    <mergeCell ref="W6:X6"/>
    <mergeCell ref="B8:E8"/>
    <mergeCell ref="G8:K8"/>
    <mergeCell ref="L8:N8"/>
    <mergeCell ref="P8:R8"/>
    <mergeCell ref="B7:E7"/>
    <mergeCell ref="G7:K7"/>
    <mergeCell ref="S7:T7"/>
    <mergeCell ref="U7:V7"/>
    <mergeCell ref="W7:X7"/>
    <mergeCell ref="X14:X15"/>
    <mergeCell ref="Y14:Y15"/>
    <mergeCell ref="Z14:Z15"/>
    <mergeCell ref="AA14:AA15"/>
    <mergeCell ref="AE14:AE15"/>
    <mergeCell ref="AF14:AF15"/>
    <mergeCell ref="N14:N15"/>
    <mergeCell ref="O14:O15"/>
    <mergeCell ref="P14:P15"/>
    <mergeCell ref="AB14:AB15"/>
    <mergeCell ref="AC14:AC15"/>
    <mergeCell ref="AD14:AD15"/>
    <mergeCell ref="W14:W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B18:B19"/>
    <mergeCell ref="C18:C19"/>
    <mergeCell ref="D18:D19"/>
    <mergeCell ref="E18:E19"/>
    <mergeCell ref="F18:F19"/>
    <mergeCell ref="G18:G19"/>
    <mergeCell ref="H18:H1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8:I19"/>
    <mergeCell ref="J18:J19"/>
    <mergeCell ref="K18:K19"/>
    <mergeCell ref="L18:L19"/>
    <mergeCell ref="M18:M19"/>
    <mergeCell ref="N18:N19"/>
    <mergeCell ref="F16:F17"/>
    <mergeCell ref="G16:G17"/>
    <mergeCell ref="H16:H17"/>
    <mergeCell ref="I16:I17"/>
    <mergeCell ref="J16:J17"/>
    <mergeCell ref="K16:K17"/>
    <mergeCell ref="L16:L17"/>
    <mergeCell ref="X16:X17"/>
    <mergeCell ref="P16:P17"/>
    <mergeCell ref="Q16:Q17"/>
    <mergeCell ref="R16:R17"/>
    <mergeCell ref="S16:S17"/>
    <mergeCell ref="B16:B17"/>
    <mergeCell ref="C16:C17"/>
    <mergeCell ref="D16:D17"/>
    <mergeCell ref="E16:E17"/>
    <mergeCell ref="M16:M17"/>
    <mergeCell ref="V16:V17"/>
    <mergeCell ref="W16:W17"/>
    <mergeCell ref="T16:T17"/>
    <mergeCell ref="U16:U17"/>
    <mergeCell ref="N16:N17"/>
    <mergeCell ref="O16:O17"/>
    <mergeCell ref="AI22:AJ22"/>
    <mergeCell ref="B24:B25"/>
    <mergeCell ref="C24:C25"/>
    <mergeCell ref="D24:D25"/>
    <mergeCell ref="E24:E25"/>
    <mergeCell ref="F24:F25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Y24:Y25"/>
    <mergeCell ref="Z24:Z25"/>
    <mergeCell ref="AA24:AA25"/>
    <mergeCell ref="AE24:AE25"/>
    <mergeCell ref="AF24:AF25"/>
    <mergeCell ref="AG24:AG25"/>
    <mergeCell ref="S24:S25"/>
    <mergeCell ref="T24:T25"/>
    <mergeCell ref="U24:U25"/>
    <mergeCell ref="V24:V25"/>
    <mergeCell ref="W24:W25"/>
    <mergeCell ref="X24:X25"/>
    <mergeCell ref="AB24:AB25"/>
    <mergeCell ref="AC24:AC25"/>
    <mergeCell ref="AD24:AD25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Z26:Z27"/>
    <mergeCell ref="AA26:AA27"/>
    <mergeCell ref="AE26:AE27"/>
    <mergeCell ref="AF26:AF27"/>
    <mergeCell ref="AG26:AG27"/>
    <mergeCell ref="B28:B29"/>
    <mergeCell ref="C28:C29"/>
    <mergeCell ref="D28:D29"/>
    <mergeCell ref="E28:E29"/>
    <mergeCell ref="F28:F29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Y28:Y29"/>
    <mergeCell ref="Z28:Z29"/>
    <mergeCell ref="AA28:AA29"/>
    <mergeCell ref="AE28:AE29"/>
    <mergeCell ref="AF28:AF29"/>
    <mergeCell ref="AG28:AG29"/>
    <mergeCell ref="S28:S29"/>
    <mergeCell ref="T28:T29"/>
    <mergeCell ref="U28:U29"/>
    <mergeCell ref="V28:V29"/>
    <mergeCell ref="W28:W29"/>
    <mergeCell ref="X28:X29"/>
    <mergeCell ref="AI32:AJ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G34:AG35"/>
    <mergeCell ref="X34:X35"/>
    <mergeCell ref="Y34:Y35"/>
    <mergeCell ref="Z34:Z35"/>
    <mergeCell ref="AA34:AA35"/>
    <mergeCell ref="AE34:AE35"/>
    <mergeCell ref="AF34:AF35"/>
    <mergeCell ref="N34:N35"/>
    <mergeCell ref="O34:O35"/>
    <mergeCell ref="P34:P35"/>
    <mergeCell ref="F36:F37"/>
    <mergeCell ref="G36:G37"/>
    <mergeCell ref="H36:H37"/>
    <mergeCell ref="I36:I37"/>
    <mergeCell ref="W34:W35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T36:T37"/>
    <mergeCell ref="U36:U37"/>
    <mergeCell ref="J36:J37"/>
    <mergeCell ref="K36:K37"/>
    <mergeCell ref="L36:L37"/>
    <mergeCell ref="M36:M37"/>
    <mergeCell ref="AE36:AE37"/>
    <mergeCell ref="AF36:AF37"/>
    <mergeCell ref="AG36:AG37"/>
    <mergeCell ref="B38:B39"/>
    <mergeCell ref="C38:C39"/>
    <mergeCell ref="D38:D39"/>
    <mergeCell ref="E38:E39"/>
    <mergeCell ref="F38:F39"/>
    <mergeCell ref="G38:G39"/>
    <mergeCell ref="H38:H39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B36:B37"/>
    <mergeCell ref="C36:C37"/>
    <mergeCell ref="D36:D37"/>
    <mergeCell ref="E36:E37"/>
    <mergeCell ref="AA38:AA39"/>
    <mergeCell ref="AE38:AE39"/>
    <mergeCell ref="AF38:AF39"/>
    <mergeCell ref="AG38:AG39"/>
    <mergeCell ref="N36:N37"/>
    <mergeCell ref="O36:O37"/>
    <mergeCell ref="AI42:AJ42"/>
    <mergeCell ref="B44:B45"/>
    <mergeCell ref="C44:C45"/>
    <mergeCell ref="D44:D45"/>
    <mergeCell ref="E44:E45"/>
    <mergeCell ref="F44:F45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K38:K39"/>
    <mergeCell ref="L38:L39"/>
    <mergeCell ref="M38:M39"/>
    <mergeCell ref="N38:N39"/>
    <mergeCell ref="Y44:Y45"/>
    <mergeCell ref="Z44:Z45"/>
    <mergeCell ref="AA44:AA45"/>
    <mergeCell ref="AE44:AE45"/>
    <mergeCell ref="AF44:AF45"/>
    <mergeCell ref="AG44:AG45"/>
    <mergeCell ref="S44:S45"/>
    <mergeCell ref="T44:T45"/>
    <mergeCell ref="U44:U45"/>
    <mergeCell ref="V44:V45"/>
    <mergeCell ref="W44:W45"/>
    <mergeCell ref="X44:X45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Z46:Z47"/>
    <mergeCell ref="AA46:AA47"/>
    <mergeCell ref="AE46:AE47"/>
    <mergeCell ref="AF46:AF47"/>
    <mergeCell ref="AG46:AG47"/>
    <mergeCell ref="B48:B49"/>
    <mergeCell ref="C48:C49"/>
    <mergeCell ref="D48:D49"/>
    <mergeCell ref="E48:E49"/>
    <mergeCell ref="F48:F49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Y48:Y49"/>
    <mergeCell ref="Z48:Z49"/>
    <mergeCell ref="AA48:AA49"/>
    <mergeCell ref="AE48:AE49"/>
    <mergeCell ref="AF48:AF49"/>
    <mergeCell ref="AG48:AG49"/>
    <mergeCell ref="S48:S49"/>
    <mergeCell ref="T48:T49"/>
    <mergeCell ref="U48:U49"/>
    <mergeCell ref="V48:V49"/>
    <mergeCell ref="W48:W49"/>
    <mergeCell ref="X48:X49"/>
    <mergeCell ref="AI52:AJ52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G54:AG55"/>
    <mergeCell ref="X54:X55"/>
    <mergeCell ref="Y54:Y55"/>
    <mergeCell ref="Z54:Z55"/>
    <mergeCell ref="AA54:AA55"/>
    <mergeCell ref="AE54:AE55"/>
    <mergeCell ref="AF54:AF55"/>
    <mergeCell ref="N54:N55"/>
    <mergeCell ref="O54:O55"/>
    <mergeCell ref="P54:P55"/>
    <mergeCell ref="F56:F57"/>
    <mergeCell ref="G56:G57"/>
    <mergeCell ref="H56:H57"/>
    <mergeCell ref="I56:I57"/>
    <mergeCell ref="W54:W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T56:T57"/>
    <mergeCell ref="U56:U57"/>
    <mergeCell ref="J56:J57"/>
    <mergeCell ref="K56:K57"/>
    <mergeCell ref="L56:L57"/>
    <mergeCell ref="M56:M57"/>
    <mergeCell ref="AE56:AE57"/>
    <mergeCell ref="AF56:AF57"/>
    <mergeCell ref="AG56:AG57"/>
    <mergeCell ref="B58:B59"/>
    <mergeCell ref="C58:C59"/>
    <mergeCell ref="D58:D59"/>
    <mergeCell ref="E58:E59"/>
    <mergeCell ref="F58:F59"/>
    <mergeCell ref="G58:G59"/>
    <mergeCell ref="H58:H59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B56:B57"/>
    <mergeCell ref="C56:C57"/>
    <mergeCell ref="D56:D57"/>
    <mergeCell ref="E56:E57"/>
    <mergeCell ref="AA58:AA59"/>
    <mergeCell ref="AE58:AE59"/>
    <mergeCell ref="AF58:AF59"/>
    <mergeCell ref="AG58:AG59"/>
    <mergeCell ref="N56:N57"/>
    <mergeCell ref="O56:O57"/>
    <mergeCell ref="AI62:AJ62"/>
    <mergeCell ref="B64:B65"/>
    <mergeCell ref="C64:C65"/>
    <mergeCell ref="D64:D65"/>
    <mergeCell ref="E64:E65"/>
    <mergeCell ref="F64:F65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K58:K59"/>
    <mergeCell ref="L58:L59"/>
    <mergeCell ref="M58:M59"/>
    <mergeCell ref="N58:N59"/>
    <mergeCell ref="Y64:Y65"/>
    <mergeCell ref="Z64:Z65"/>
    <mergeCell ref="AA64:AA65"/>
    <mergeCell ref="AE64:AE65"/>
    <mergeCell ref="AF64:AF65"/>
    <mergeCell ref="AG64:AG65"/>
    <mergeCell ref="S64:S65"/>
    <mergeCell ref="T64:T65"/>
    <mergeCell ref="U64:U65"/>
    <mergeCell ref="V64:V65"/>
    <mergeCell ref="W64:W65"/>
    <mergeCell ref="X64:X65"/>
    <mergeCell ref="J66:J67"/>
    <mergeCell ref="K66:K67"/>
    <mergeCell ref="L66:L67"/>
    <mergeCell ref="M66:M67"/>
    <mergeCell ref="B66:B67"/>
    <mergeCell ref="C66:C67"/>
    <mergeCell ref="D66:D67"/>
    <mergeCell ref="E66:E67"/>
    <mergeCell ref="F66:F67"/>
    <mergeCell ref="G66:G67"/>
    <mergeCell ref="Z66:Z67"/>
    <mergeCell ref="AA66:AA67"/>
    <mergeCell ref="AE66:AE67"/>
    <mergeCell ref="AF66:AF67"/>
    <mergeCell ref="AG66:AG67"/>
    <mergeCell ref="B68:B69"/>
    <mergeCell ref="C68:C69"/>
    <mergeCell ref="D68:D69"/>
    <mergeCell ref="E68:E69"/>
    <mergeCell ref="F68:F69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Y68:Y69"/>
    <mergeCell ref="Z68:Z69"/>
    <mergeCell ref="AA68:AA69"/>
    <mergeCell ref="AE68:AE69"/>
    <mergeCell ref="AF68:AF69"/>
    <mergeCell ref="AG68:AG69"/>
    <mergeCell ref="S68:S69"/>
    <mergeCell ref="T68:T69"/>
    <mergeCell ref="U68:U69"/>
    <mergeCell ref="V68:V69"/>
    <mergeCell ref="W68:W69"/>
    <mergeCell ref="X68:X69"/>
    <mergeCell ref="AD68:AD69"/>
    <mergeCell ref="AI72:AJ72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G74:AG75"/>
    <mergeCell ref="X74:X75"/>
    <mergeCell ref="Y74:Y75"/>
    <mergeCell ref="Z74:Z75"/>
    <mergeCell ref="AA74:AA75"/>
    <mergeCell ref="AE74:AE75"/>
    <mergeCell ref="AF74:AF75"/>
    <mergeCell ref="N74:N75"/>
    <mergeCell ref="O74:O75"/>
    <mergeCell ref="P74:P75"/>
    <mergeCell ref="AB74:AB75"/>
    <mergeCell ref="AC74:AC75"/>
    <mergeCell ref="AD74:AD75"/>
    <mergeCell ref="F76:F77"/>
    <mergeCell ref="G76:G77"/>
    <mergeCell ref="H76:H77"/>
    <mergeCell ref="I76:I77"/>
    <mergeCell ref="W74:W75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T76:T77"/>
    <mergeCell ref="U76:U77"/>
    <mergeCell ref="J76:J77"/>
    <mergeCell ref="K76:K77"/>
    <mergeCell ref="L76:L77"/>
    <mergeCell ref="M76:M77"/>
    <mergeCell ref="AE76:AE77"/>
    <mergeCell ref="AF76:AF77"/>
    <mergeCell ref="AG76:AG77"/>
    <mergeCell ref="B78:B79"/>
    <mergeCell ref="C78:C79"/>
    <mergeCell ref="D78:D79"/>
    <mergeCell ref="E78:E79"/>
    <mergeCell ref="F78:F79"/>
    <mergeCell ref="G78:G79"/>
    <mergeCell ref="H78:H79"/>
    <mergeCell ref="V76:V77"/>
    <mergeCell ref="W76:W77"/>
    <mergeCell ref="X76:X77"/>
    <mergeCell ref="Y76:Y77"/>
    <mergeCell ref="Z76:Z77"/>
    <mergeCell ref="AA76:AA77"/>
    <mergeCell ref="P76:P77"/>
    <mergeCell ref="Q76:Q77"/>
    <mergeCell ref="R76:R77"/>
    <mergeCell ref="S76:S77"/>
    <mergeCell ref="B76:B77"/>
    <mergeCell ref="C76:C77"/>
    <mergeCell ref="D76:D77"/>
    <mergeCell ref="E76:E77"/>
    <mergeCell ref="AA78:AA79"/>
    <mergeCell ref="AE78:AE79"/>
    <mergeCell ref="AF78:AF79"/>
    <mergeCell ref="AG78:AG79"/>
    <mergeCell ref="N76:N77"/>
    <mergeCell ref="O76:O77"/>
    <mergeCell ref="AI82:AJ82"/>
    <mergeCell ref="B84:B85"/>
    <mergeCell ref="C84:C85"/>
    <mergeCell ref="D84:D85"/>
    <mergeCell ref="E84:E85"/>
    <mergeCell ref="F84:F85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M84:M85"/>
    <mergeCell ref="N84:N85"/>
    <mergeCell ref="O84:O85"/>
    <mergeCell ref="P84:P85"/>
    <mergeCell ref="Q84:Q85"/>
    <mergeCell ref="R84:R85"/>
    <mergeCell ref="G84:G85"/>
    <mergeCell ref="H84:H85"/>
    <mergeCell ref="I84:I85"/>
    <mergeCell ref="J84:J85"/>
    <mergeCell ref="K84:K85"/>
    <mergeCell ref="L84:L85"/>
    <mergeCell ref="K78:K79"/>
    <mergeCell ref="L78:L79"/>
    <mergeCell ref="M78:M79"/>
    <mergeCell ref="N78:N79"/>
    <mergeCell ref="Y84:Y85"/>
    <mergeCell ref="Z84:Z85"/>
    <mergeCell ref="AA84:AA85"/>
    <mergeCell ref="AE84:AE85"/>
    <mergeCell ref="AF84:AF85"/>
    <mergeCell ref="AG84:AG85"/>
    <mergeCell ref="S84:S85"/>
    <mergeCell ref="T84:T85"/>
    <mergeCell ref="U84:U85"/>
    <mergeCell ref="V84:V85"/>
    <mergeCell ref="W84:W85"/>
    <mergeCell ref="X84:X85"/>
    <mergeCell ref="J86:J87"/>
    <mergeCell ref="K86:K87"/>
    <mergeCell ref="L86:L87"/>
    <mergeCell ref="M86:M87"/>
    <mergeCell ref="B86:B87"/>
    <mergeCell ref="C86:C87"/>
    <mergeCell ref="D86:D87"/>
    <mergeCell ref="E86:E87"/>
    <mergeCell ref="F86:F87"/>
    <mergeCell ref="G86:G87"/>
    <mergeCell ref="Z86:Z87"/>
    <mergeCell ref="AA86:AA87"/>
    <mergeCell ref="AE86:AE87"/>
    <mergeCell ref="AF86:AF87"/>
    <mergeCell ref="AG86:AG87"/>
    <mergeCell ref="B88:B89"/>
    <mergeCell ref="C88:C89"/>
    <mergeCell ref="D88:D89"/>
    <mergeCell ref="E88:E89"/>
    <mergeCell ref="F88:F89"/>
    <mergeCell ref="T86:T87"/>
    <mergeCell ref="U86:U87"/>
    <mergeCell ref="V86:V87"/>
    <mergeCell ref="W86:W87"/>
    <mergeCell ref="X86:X87"/>
    <mergeCell ref="Y86:Y87"/>
    <mergeCell ref="N86:N87"/>
    <mergeCell ref="O86:O87"/>
    <mergeCell ref="P86:P87"/>
    <mergeCell ref="Q86:Q87"/>
    <mergeCell ref="R86:R87"/>
    <mergeCell ref="S86:S87"/>
    <mergeCell ref="H86:H87"/>
    <mergeCell ref="I86:I87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Y88:Y89"/>
    <mergeCell ref="Z88:Z89"/>
    <mergeCell ref="AA88:AA89"/>
    <mergeCell ref="AE88:AE89"/>
    <mergeCell ref="AF88:AF89"/>
    <mergeCell ref="AG88:AG89"/>
    <mergeCell ref="S88:S89"/>
    <mergeCell ref="T88:T89"/>
    <mergeCell ref="U88:U89"/>
    <mergeCell ref="V88:V89"/>
    <mergeCell ref="W88:W89"/>
    <mergeCell ref="X88:X89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U94:U95"/>
    <mergeCell ref="V94:V95"/>
    <mergeCell ref="K94:K95"/>
    <mergeCell ref="L94:L95"/>
    <mergeCell ref="M94:M95"/>
    <mergeCell ref="N94:N95"/>
    <mergeCell ref="O94:O95"/>
    <mergeCell ref="P94:P95"/>
    <mergeCell ref="AI92:AJ92"/>
    <mergeCell ref="L96:L97"/>
    <mergeCell ref="M96:M97"/>
    <mergeCell ref="N96:N97"/>
    <mergeCell ref="O96:O97"/>
    <mergeCell ref="AF94:AF95"/>
    <mergeCell ref="AG94:AG95"/>
    <mergeCell ref="B96:B97"/>
    <mergeCell ref="C96:C97"/>
    <mergeCell ref="D96:D97"/>
    <mergeCell ref="E96:E97"/>
    <mergeCell ref="F96:F97"/>
    <mergeCell ref="G96:G97"/>
    <mergeCell ref="H96:H97"/>
    <mergeCell ref="I96:I97"/>
    <mergeCell ref="W94:W95"/>
    <mergeCell ref="X94:X95"/>
    <mergeCell ref="Y94:Y95"/>
    <mergeCell ref="Z94:Z95"/>
    <mergeCell ref="AA94:AA95"/>
    <mergeCell ref="AE94:AE95"/>
    <mergeCell ref="Q94:Q95"/>
    <mergeCell ref="R94:R95"/>
    <mergeCell ref="S94:S95"/>
    <mergeCell ref="T94:T95"/>
    <mergeCell ref="AE96:AE97"/>
    <mergeCell ref="AF96:AF97"/>
    <mergeCell ref="AG96:AG97"/>
    <mergeCell ref="B98:B99"/>
    <mergeCell ref="C98:C99"/>
    <mergeCell ref="D98:D99"/>
    <mergeCell ref="E98:E99"/>
    <mergeCell ref="F98:F99"/>
    <mergeCell ref="G98:G99"/>
    <mergeCell ref="H98:H99"/>
    <mergeCell ref="V96:V97"/>
    <mergeCell ref="W96:W97"/>
    <mergeCell ref="X96:X97"/>
    <mergeCell ref="Y96:Y97"/>
    <mergeCell ref="Z96:Z97"/>
    <mergeCell ref="AA96:AA97"/>
    <mergeCell ref="P96:P97"/>
    <mergeCell ref="Q96:Q97"/>
    <mergeCell ref="R96:R97"/>
    <mergeCell ref="S96:S97"/>
    <mergeCell ref="T96:T97"/>
    <mergeCell ref="U96:U97"/>
    <mergeCell ref="J96:J97"/>
    <mergeCell ref="K96:K97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98:AA99"/>
    <mergeCell ref="AE98:AE99"/>
    <mergeCell ref="AF98:AF99"/>
    <mergeCell ref="AG98:AG99"/>
    <mergeCell ref="U98:U99"/>
    <mergeCell ref="V98:V99"/>
    <mergeCell ref="W98:W99"/>
    <mergeCell ref="X98:X99"/>
    <mergeCell ref="Y98:Y99"/>
    <mergeCell ref="Z98:Z99"/>
    <mergeCell ref="AB98:AB99"/>
    <mergeCell ref="AC98:AC99"/>
    <mergeCell ref="AD98:AD99"/>
    <mergeCell ref="AB26:AB27"/>
    <mergeCell ref="AC26:AC27"/>
    <mergeCell ref="AD26:AD27"/>
    <mergeCell ref="AB28:AB29"/>
    <mergeCell ref="AC28:AC29"/>
    <mergeCell ref="AD28:AD29"/>
    <mergeCell ref="AB34:AB35"/>
    <mergeCell ref="AC34:AC35"/>
    <mergeCell ref="AD34:AD35"/>
    <mergeCell ref="AB36:AB37"/>
    <mergeCell ref="AC36:AC37"/>
    <mergeCell ref="AD36:AD37"/>
    <mergeCell ref="AB38:AB39"/>
    <mergeCell ref="AC38:AC39"/>
    <mergeCell ref="AD38:AD39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4:AB55"/>
    <mergeCell ref="AC54:AC55"/>
    <mergeCell ref="AD54:AD55"/>
    <mergeCell ref="AB56:AB57"/>
    <mergeCell ref="AC56:AC57"/>
    <mergeCell ref="AD56:AD57"/>
    <mergeCell ref="AB58:AB59"/>
    <mergeCell ref="AC58:AC59"/>
    <mergeCell ref="AD58:AD59"/>
    <mergeCell ref="AB64:AB65"/>
    <mergeCell ref="AC64:AC65"/>
    <mergeCell ref="AD64:AD65"/>
    <mergeCell ref="AB86:AB87"/>
    <mergeCell ref="AC86:AC87"/>
    <mergeCell ref="AD86:AD87"/>
    <mergeCell ref="AB88:AB89"/>
    <mergeCell ref="AC88:AC89"/>
    <mergeCell ref="AD88:AD89"/>
    <mergeCell ref="AB94:AB95"/>
    <mergeCell ref="AC94:AC95"/>
    <mergeCell ref="AD94:AD95"/>
    <mergeCell ref="AI2:AJ2"/>
    <mergeCell ref="AI3:AJ3"/>
    <mergeCell ref="AE2:AH2"/>
    <mergeCell ref="AE3:AH3"/>
    <mergeCell ref="AA2:AD2"/>
    <mergeCell ref="AA3:AD3"/>
    <mergeCell ref="Y5:AA5"/>
    <mergeCell ref="AB96:AB97"/>
    <mergeCell ref="AC96:AC97"/>
    <mergeCell ref="AD96:AD97"/>
    <mergeCell ref="AB76:AB77"/>
    <mergeCell ref="AC76:AC77"/>
    <mergeCell ref="AD76:AD77"/>
    <mergeCell ref="AB78:AB79"/>
    <mergeCell ref="AC78:AC79"/>
    <mergeCell ref="AD78:AD79"/>
    <mergeCell ref="AB84:AB85"/>
    <mergeCell ref="AC84:AC85"/>
    <mergeCell ref="AD84:AD85"/>
    <mergeCell ref="AB66:AB67"/>
    <mergeCell ref="AC66:AC67"/>
    <mergeCell ref="AD66:AD67"/>
    <mergeCell ref="AB68:AB69"/>
    <mergeCell ref="AC68:AC69"/>
  </mergeCells>
  <phoneticPr fontId="2"/>
  <conditionalFormatting sqref="C14:D14">
    <cfRule type="containsText" dxfId="338" priority="69" operator="containsText" text="日">
      <formula>NOT(ISERROR(SEARCH("日",C14)))</formula>
    </cfRule>
    <cfRule type="containsText" dxfId="337" priority="70" operator="containsText" text="土">
      <formula>NOT(ISERROR(SEARCH("土",C14)))</formula>
    </cfRule>
  </conditionalFormatting>
  <conditionalFormatting sqref="AB33:AD33">
    <cfRule type="containsText" dxfId="336" priority="65" operator="containsText" text="日">
      <formula>NOT(ISERROR(SEARCH("日",AB33)))</formula>
    </cfRule>
    <cfRule type="containsText" dxfId="335" priority="66" operator="containsText" text="土">
      <formula>NOT(ISERROR(SEARCH("土",AB33)))</formula>
    </cfRule>
  </conditionalFormatting>
  <conditionalFormatting sqref="C54:D54">
    <cfRule type="containsText" dxfId="334" priority="23" operator="containsText" text="日">
      <formula>NOT(ISERROR(SEARCH("日",C54)))</formula>
    </cfRule>
    <cfRule type="containsText" dxfId="333" priority="24" operator="containsText" text="土">
      <formula>NOT(ISERROR(SEARCH("土",C54)))</formula>
    </cfRule>
  </conditionalFormatting>
  <conditionalFormatting sqref="E64:AG64">
    <cfRule type="containsText" dxfId="332" priority="21" operator="containsText" text="日">
      <formula>NOT(ISERROR(SEARCH("日",E64)))</formula>
    </cfRule>
    <cfRule type="containsText" dxfId="331" priority="22" operator="containsText" text="土">
      <formula>NOT(ISERROR(SEARCH("土",E64)))</formula>
    </cfRule>
  </conditionalFormatting>
  <conditionalFormatting sqref="C64:D64">
    <cfRule type="containsText" dxfId="330" priority="19" operator="containsText" text="日">
      <formula>NOT(ISERROR(SEARCH("日",C64)))</formula>
    </cfRule>
    <cfRule type="containsText" dxfId="329" priority="20" operator="containsText" text="土">
      <formula>NOT(ISERROR(SEARCH("土",C64)))</formula>
    </cfRule>
  </conditionalFormatting>
  <conditionalFormatting sqref="E74:AG74">
    <cfRule type="containsText" dxfId="328" priority="17" operator="containsText" text="日">
      <formula>NOT(ISERROR(SEARCH("日",E74)))</formula>
    </cfRule>
    <cfRule type="containsText" dxfId="327" priority="18" operator="containsText" text="土">
      <formula>NOT(ISERROR(SEARCH("土",E74)))</formula>
    </cfRule>
  </conditionalFormatting>
  <conditionalFormatting sqref="C74:D74">
    <cfRule type="containsText" dxfId="326" priority="15" operator="containsText" text="日">
      <formula>NOT(ISERROR(SEARCH("日",C74)))</formula>
    </cfRule>
    <cfRule type="containsText" dxfId="325" priority="16" operator="containsText" text="土">
      <formula>NOT(ISERROR(SEARCH("土",C74)))</formula>
    </cfRule>
  </conditionalFormatting>
  <conditionalFormatting sqref="E84:AG84">
    <cfRule type="containsText" dxfId="324" priority="13" operator="containsText" text="日">
      <formula>NOT(ISERROR(SEARCH("日",E84)))</formula>
    </cfRule>
    <cfRule type="containsText" dxfId="323" priority="14" operator="containsText" text="土">
      <formula>NOT(ISERROR(SEARCH("土",E84)))</formula>
    </cfRule>
  </conditionalFormatting>
  <conditionalFormatting sqref="C84:D84">
    <cfRule type="containsText" dxfId="322" priority="11" operator="containsText" text="日">
      <formula>NOT(ISERROR(SEARCH("日",C84)))</formula>
    </cfRule>
    <cfRule type="containsText" dxfId="321" priority="12" operator="containsText" text="土">
      <formula>NOT(ISERROR(SEARCH("土",C84)))</formula>
    </cfRule>
  </conditionalFormatting>
  <conditionalFormatting sqref="E94:AG94">
    <cfRule type="containsText" dxfId="320" priority="9" operator="containsText" text="日">
      <formula>NOT(ISERROR(SEARCH("日",E94)))</formula>
    </cfRule>
    <cfRule type="containsText" dxfId="319" priority="10" operator="containsText" text="土">
      <formula>NOT(ISERROR(SEARCH("土",E94)))</formula>
    </cfRule>
  </conditionalFormatting>
  <conditionalFormatting sqref="C94:D94">
    <cfRule type="containsText" dxfId="318" priority="7" operator="containsText" text="日">
      <formula>NOT(ISERROR(SEARCH("日",C94)))</formula>
    </cfRule>
    <cfRule type="containsText" dxfId="317" priority="8" operator="containsText" text="土">
      <formula>NOT(ISERROR(SEARCH("土",C94)))</formula>
    </cfRule>
  </conditionalFormatting>
  <conditionalFormatting sqref="C23:AA23 C53:AA53 C43:AA43 C33:AA33 E14:AH14 C13:AH13 AE23:AF23 AE33:AG33 AE43:AG43 AH23:AH24">
    <cfRule type="containsText" dxfId="316" priority="84" operator="containsText" text="日">
      <formula>NOT(ISERROR(SEARCH("日",C13)))</formula>
    </cfRule>
    <cfRule type="containsText" dxfId="315" priority="85" operator="containsText" text="土">
      <formula>NOT(ISERROR(SEARCH("土",C13)))</formula>
    </cfRule>
  </conditionalFormatting>
  <conditionalFormatting sqref="AH33:AH34 AH43:AH44 AH53:AH54">
    <cfRule type="containsText" dxfId="314" priority="82" operator="containsText" text="日">
      <formula>NOT(ISERROR(SEARCH("日",AH33)))</formula>
    </cfRule>
    <cfRule type="containsText" dxfId="313" priority="83" operator="containsText" text="土">
      <formula>NOT(ISERROR(SEARCH("土",AH33)))</formula>
    </cfRule>
  </conditionalFormatting>
  <conditionalFormatting sqref="AH63:AH64 AH73:AH74 AH83:AH84 AH93:AH94">
    <cfRule type="containsText" dxfId="312" priority="57" operator="containsText" text="日">
      <formula>NOT(ISERROR(SEARCH("日",AH63)))</formula>
    </cfRule>
    <cfRule type="containsText" dxfId="311" priority="58" operator="containsText" text="土">
      <formula>NOT(ISERROR(SEARCH("土",AH63)))</formula>
    </cfRule>
  </conditionalFormatting>
  <conditionalFormatting sqref="AB83:AD83">
    <cfRule type="containsText" dxfId="310" priority="45" operator="containsText" text="日">
      <formula>NOT(ISERROR(SEARCH("日",AB83)))</formula>
    </cfRule>
    <cfRule type="containsText" dxfId="309" priority="46" operator="containsText" text="土">
      <formula>NOT(ISERROR(SEARCH("土",AB83)))</formula>
    </cfRule>
  </conditionalFormatting>
  <conditionalFormatting sqref="AE53:AG53">
    <cfRule type="containsText" dxfId="308" priority="39" operator="containsText" text="日">
      <formula>NOT(ISERROR(SEARCH("日",AE53)))</formula>
    </cfRule>
    <cfRule type="containsText" dxfId="307" priority="40" operator="containsText" text="土">
      <formula>NOT(ISERROR(SEARCH("土",AE53)))</formula>
    </cfRule>
  </conditionalFormatting>
  <conditionalFormatting sqref="AB23:AD23">
    <cfRule type="containsText" dxfId="306" priority="67" operator="containsText" text="日">
      <formula>NOT(ISERROR(SEARCH("日",AB23)))</formula>
    </cfRule>
    <cfRule type="containsText" dxfId="305" priority="68" operator="containsText" text="土">
      <formula>NOT(ISERROR(SEARCH("土",AB23)))</formula>
    </cfRule>
  </conditionalFormatting>
  <conditionalFormatting sqref="AB43:AD43">
    <cfRule type="containsText" dxfId="304" priority="63" operator="containsText" text="日">
      <formula>NOT(ISERROR(SEARCH("日",AB43)))</formula>
    </cfRule>
    <cfRule type="containsText" dxfId="303" priority="64" operator="containsText" text="土">
      <formula>NOT(ISERROR(SEARCH("土",AB43)))</formula>
    </cfRule>
  </conditionalFormatting>
  <conditionalFormatting sqref="AB53:AD53">
    <cfRule type="containsText" dxfId="302" priority="61" operator="containsText" text="日">
      <formula>NOT(ISERROR(SEARCH("日",AB53)))</formula>
    </cfRule>
    <cfRule type="containsText" dxfId="301" priority="62" operator="containsText" text="土">
      <formula>NOT(ISERROR(SEARCH("土",AB53)))</formula>
    </cfRule>
  </conditionalFormatting>
  <conditionalFormatting sqref="C83:AA83 C73:AA73 C63:AA63 C93:AA93 AE63:AG63 AE73:AG73 AE83:AG83 AE93:AG93">
    <cfRule type="containsText" dxfId="300" priority="59" operator="containsText" text="日">
      <formula>NOT(ISERROR(SEARCH("日",C63)))</formula>
    </cfRule>
    <cfRule type="containsText" dxfId="299" priority="60" operator="containsText" text="土">
      <formula>NOT(ISERROR(SEARCH("土",C63)))</formula>
    </cfRule>
  </conditionalFormatting>
  <conditionalFormatting sqref="AB73:AD73">
    <cfRule type="containsText" dxfId="298" priority="47" operator="containsText" text="日">
      <formula>NOT(ISERROR(SEARCH("日",AB73)))</formula>
    </cfRule>
    <cfRule type="containsText" dxfId="297" priority="48" operator="containsText" text="土">
      <formula>NOT(ISERROR(SEARCH("土",AB73)))</formula>
    </cfRule>
  </conditionalFormatting>
  <conditionalFormatting sqref="AG23">
    <cfRule type="containsText" dxfId="296" priority="41" operator="containsText" text="日">
      <formula>NOT(ISERROR(SEARCH("日",AG23)))</formula>
    </cfRule>
    <cfRule type="containsText" dxfId="295" priority="42" operator="containsText" text="土">
      <formula>NOT(ISERROR(SEARCH("土",AG23)))</formula>
    </cfRule>
  </conditionalFormatting>
  <conditionalFormatting sqref="C24:D24">
    <cfRule type="containsText" dxfId="294" priority="35" operator="containsText" text="日">
      <formula>NOT(ISERROR(SEARCH("日",C24)))</formula>
    </cfRule>
    <cfRule type="containsText" dxfId="293" priority="36" operator="containsText" text="土">
      <formula>NOT(ISERROR(SEARCH("土",C24)))</formula>
    </cfRule>
  </conditionalFormatting>
  <conditionalFormatting sqref="AB63:AD63">
    <cfRule type="containsText" dxfId="292" priority="49" operator="containsText" text="日">
      <formula>NOT(ISERROR(SEARCH("日",AB63)))</formula>
    </cfRule>
    <cfRule type="containsText" dxfId="291" priority="50" operator="containsText" text="土">
      <formula>NOT(ISERROR(SEARCH("土",AB63)))</formula>
    </cfRule>
  </conditionalFormatting>
  <conditionalFormatting sqref="AB93:AD93">
    <cfRule type="containsText" dxfId="290" priority="43" operator="containsText" text="日">
      <formula>NOT(ISERROR(SEARCH("日",AB93)))</formula>
    </cfRule>
    <cfRule type="containsText" dxfId="289" priority="44" operator="containsText" text="土">
      <formula>NOT(ISERROR(SEARCH("土",AB93)))</formula>
    </cfRule>
  </conditionalFormatting>
  <conditionalFormatting sqref="E24:AG24">
    <cfRule type="containsText" dxfId="288" priority="37" operator="containsText" text="日">
      <formula>NOT(ISERROR(SEARCH("日",E24)))</formula>
    </cfRule>
    <cfRule type="containsText" dxfId="287" priority="38" operator="containsText" text="土">
      <formula>NOT(ISERROR(SEARCH("土",E24)))</formula>
    </cfRule>
  </conditionalFormatting>
  <conditionalFormatting sqref="E34:AG34">
    <cfRule type="containsText" dxfId="286" priority="33" operator="containsText" text="日">
      <formula>NOT(ISERROR(SEARCH("日",E34)))</formula>
    </cfRule>
    <cfRule type="containsText" dxfId="285" priority="34" operator="containsText" text="土">
      <formula>NOT(ISERROR(SEARCH("土",E34)))</formula>
    </cfRule>
  </conditionalFormatting>
  <conditionalFormatting sqref="C34:D34">
    <cfRule type="containsText" dxfId="284" priority="31" operator="containsText" text="日">
      <formula>NOT(ISERROR(SEARCH("日",C34)))</formula>
    </cfRule>
    <cfRule type="containsText" dxfId="283" priority="32" operator="containsText" text="土">
      <formula>NOT(ISERROR(SEARCH("土",C34)))</formula>
    </cfRule>
  </conditionalFormatting>
  <conditionalFormatting sqref="E44:AG44">
    <cfRule type="containsText" dxfId="282" priority="29" operator="containsText" text="日">
      <formula>NOT(ISERROR(SEARCH("日",E44)))</formula>
    </cfRule>
    <cfRule type="containsText" dxfId="281" priority="30" operator="containsText" text="土">
      <formula>NOT(ISERROR(SEARCH("土",E44)))</formula>
    </cfRule>
  </conditionalFormatting>
  <conditionalFormatting sqref="C44:D44">
    <cfRule type="containsText" dxfId="280" priority="27" operator="containsText" text="日">
      <formula>NOT(ISERROR(SEARCH("日",C44)))</formula>
    </cfRule>
    <cfRule type="containsText" dxfId="279" priority="28" operator="containsText" text="土">
      <formula>NOT(ISERROR(SEARCH("土",C44)))</formula>
    </cfRule>
  </conditionalFormatting>
  <conditionalFormatting sqref="E54:AG54">
    <cfRule type="containsText" dxfId="278" priority="25" operator="containsText" text="日">
      <formula>NOT(ISERROR(SEARCH("日",E54)))</formula>
    </cfRule>
    <cfRule type="containsText" dxfId="277" priority="26" operator="containsText" text="土">
      <formula>NOT(ISERROR(SEARCH("土",E54)))</formula>
    </cfRule>
  </conditionalFormatting>
  <conditionalFormatting sqref="Y6:Z7">
    <cfRule type="cellIs" dxfId="276" priority="1" operator="greaterThanOrEqual">
      <formula>0.285</formula>
    </cfRule>
    <cfRule type="cellIs" dxfId="275" priority="2" operator="greaterThanOrEqual">
      <formula>0.25</formula>
    </cfRule>
    <cfRule type="cellIs" dxfId="274" priority="3" operator="greaterThanOrEqual">
      <formula>0.214</formula>
    </cfRule>
  </conditionalFormatting>
  <dataValidations count="5">
    <dataValidation type="list" showInputMessage="1" showErrorMessage="1" sqref="AH57 AH17 AH27 AH37 AH47 AH87 AH67 AH77 AH97">
      <formula1>"　,祝,中止"</formula1>
    </dataValidation>
    <dataValidation type="list" showInputMessage="1" showErrorMessage="1" sqref="AH38:AH39 AH28:AH29 AH58:AH59 AH18:AH19 AH48:AH49 AH68:AH69 AH98:AH99 AH78:AH79 AH88:AH89">
      <formula1>"　,休"</formula1>
    </dataValidation>
    <dataValidation type="list" allowBlank="1" showInputMessage="1" showErrorMessage="1" sqref="C14:AG15 C24:AG25 C34:AG35 C44:AG45 C54:AG55 C64:AG65 C74:AG75 C84:AG85 C94:AG95">
      <formula1>"夏季休暇,年末年始,一時中止,その他"</formula1>
    </dataValidation>
    <dataValidation type="list" allowBlank="1" showInputMessage="1" showErrorMessage="1" sqref="C16:AG17 C26:AG27 C36:AG37 C46:AG47 C56:AG57 C66:AG67 C76:AG77 C86:AG87 C96:AG97">
      <formula1>",休"</formula1>
    </dataValidation>
    <dataValidation type="list" showInputMessage="1" showErrorMessage="1" sqref="C18:AG19 C28:AG29 C38:AG39 C48:AG49 C58:AG59 C68:AG69 C78:AG79 C88:AG89 C98:AG99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97"/>
  <sheetViews>
    <sheetView view="pageBreakPreview" topLeftCell="Q94" zoomScale="130" zoomScaleNormal="100" zoomScaleSheetLayoutView="130" workbookViewId="0">
      <selection activeCell="AE104" sqref="AE104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D1" s="2"/>
      <c r="AG1" s="2"/>
      <c r="AI1" s="37" t="s">
        <v>30</v>
      </c>
      <c r="AJ1" s="11" t="s">
        <v>24</v>
      </c>
    </row>
    <row r="2" spans="1:38" ht="15" customHeight="1">
      <c r="AA2" s="52" t="s">
        <v>38</v>
      </c>
      <c r="AB2" s="55"/>
      <c r="AC2" s="55"/>
      <c r="AD2" s="55"/>
      <c r="AE2" s="52" t="s">
        <v>39</v>
      </c>
      <c r="AF2" s="55"/>
      <c r="AG2" s="55"/>
      <c r="AH2" s="55"/>
      <c r="AI2" s="52" t="s">
        <v>40</v>
      </c>
      <c r="AJ2" s="53"/>
    </row>
    <row r="3" spans="1:38" ht="69.95" customHeight="1">
      <c r="AA3" s="52"/>
      <c r="AB3" s="55"/>
      <c r="AC3" s="55"/>
      <c r="AD3" s="55"/>
      <c r="AE3" s="52"/>
      <c r="AF3" s="55"/>
      <c r="AG3" s="55"/>
      <c r="AH3" s="55"/>
      <c r="AI3" s="54"/>
      <c r="AJ3" s="55"/>
    </row>
    <row r="4" spans="1:38" ht="19.5" thickBot="1">
      <c r="A4" s="10" t="s">
        <v>44</v>
      </c>
      <c r="B4" s="10"/>
      <c r="J4" s="1" t="s">
        <v>26</v>
      </c>
      <c r="K4" s="44" t="s">
        <v>35</v>
      </c>
      <c r="M4" s="1" t="s">
        <v>36</v>
      </c>
      <c r="O4" s="1" t="s">
        <v>37</v>
      </c>
      <c r="P4" s="44" t="s">
        <v>29</v>
      </c>
      <c r="Q4" s="1" t="s">
        <v>27</v>
      </c>
      <c r="AG4" s="2"/>
    </row>
    <row r="5" spans="1:38" ht="13.5" customHeight="1" thickBot="1">
      <c r="Q5" s="2"/>
      <c r="S5" s="45"/>
      <c r="T5" s="46"/>
      <c r="U5" s="77" t="s">
        <v>2</v>
      </c>
      <c r="V5" s="78"/>
      <c r="W5" s="79" t="s">
        <v>13</v>
      </c>
      <c r="X5" s="79"/>
      <c r="Y5" s="56" t="s">
        <v>16</v>
      </c>
      <c r="Z5" s="56"/>
      <c r="AA5" s="57"/>
      <c r="AE5" s="104" t="s">
        <v>17</v>
      </c>
      <c r="AF5" s="105"/>
      <c r="AG5" s="105"/>
      <c r="AH5" s="105"/>
      <c r="AI5" s="106"/>
      <c r="AJ5" s="35" t="s">
        <v>18</v>
      </c>
    </row>
    <row r="6" spans="1:38" ht="13.5" customHeight="1" thickTop="1" thickBot="1">
      <c r="B6" s="80" t="s">
        <v>3</v>
      </c>
      <c r="C6" s="80"/>
      <c r="D6" s="80"/>
      <c r="E6" s="80"/>
      <c r="F6" s="1" t="s">
        <v>15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81" t="s">
        <v>0</v>
      </c>
      <c r="T6" s="82"/>
      <c r="U6" s="83">
        <f>+AJ14+AJ24+AJ34+AJ44+AJ54+AJ64+AJ74+AJ84+AJ94+AJ112+AJ122+AJ132+AJ142+AJ152+AJ162+AJ172+AJ182+AJ192</f>
        <v>540</v>
      </c>
      <c r="V6" s="84"/>
      <c r="W6" s="85">
        <f>+AJ15+AJ25+AJ35+AJ45+AJ55+AJ65+AJ75+AJ85+AJ95+AJ113+AJ123+AJ133+AJ143+AJ153+AJ163+AJ173+AJ183+AJ193</f>
        <v>0</v>
      </c>
      <c r="X6" s="85"/>
      <c r="Y6" s="99">
        <f>+W6/U6</f>
        <v>0</v>
      </c>
      <c r="Z6" s="99"/>
      <c r="AA6" s="100"/>
      <c r="AE6" s="107" t="s">
        <v>5</v>
      </c>
      <c r="AF6" s="108"/>
      <c r="AG6" s="108"/>
      <c r="AH6" s="108"/>
      <c r="AI6" s="109"/>
      <c r="AJ6" s="20">
        <f>+AL6-W7</f>
        <v>154</v>
      </c>
      <c r="AL6" s="19">
        <f>ROUNDUP(+U7*0.285,0)</f>
        <v>154</v>
      </c>
    </row>
    <row r="7" spans="1:38" ht="13.5" customHeight="1" thickTop="1" thickBot="1">
      <c r="B7" s="80" t="s">
        <v>22</v>
      </c>
      <c r="C7" s="80"/>
      <c r="D7" s="80"/>
      <c r="E7" s="80"/>
      <c r="F7" s="1" t="s">
        <v>15</v>
      </c>
      <c r="G7" s="90" t="s">
        <v>31</v>
      </c>
      <c r="H7" s="91"/>
      <c r="I7" s="91"/>
      <c r="J7" s="91"/>
      <c r="K7" s="92"/>
      <c r="R7" s="2"/>
      <c r="S7" s="93" t="s">
        <v>10</v>
      </c>
      <c r="T7" s="94"/>
      <c r="U7" s="95">
        <f>+U6</f>
        <v>540</v>
      </c>
      <c r="V7" s="96"/>
      <c r="W7" s="97">
        <f>+AJ17+AJ27+AJ37+AJ47+AJ57+AJ67+AJ77+AJ87+AJ97+AJ115+AJ125+AJ135+AJ145+AJ155+AJ165+AJ175+AJ185+AJ195</f>
        <v>0</v>
      </c>
      <c r="X7" s="98"/>
      <c r="Y7" s="101">
        <f>+W7/U7</f>
        <v>0</v>
      </c>
      <c r="Z7" s="102"/>
      <c r="AA7" s="103"/>
      <c r="AE7" s="110" t="s">
        <v>6</v>
      </c>
      <c r="AF7" s="111"/>
      <c r="AG7" s="111"/>
      <c r="AH7" s="111"/>
      <c r="AI7" s="112"/>
      <c r="AJ7" s="20">
        <f>+AL7-W7</f>
        <v>135</v>
      </c>
      <c r="AL7" s="19">
        <f>ROUNDUP(+U7*0.25,0)</f>
        <v>135</v>
      </c>
    </row>
    <row r="8" spans="1:38" ht="13.5" customHeight="1">
      <c r="B8" s="86" t="s">
        <v>23</v>
      </c>
      <c r="C8" s="86"/>
      <c r="D8" s="86"/>
      <c r="E8" s="86"/>
      <c r="F8" s="1" t="s">
        <v>15</v>
      </c>
      <c r="G8" s="87" t="s">
        <v>31</v>
      </c>
      <c r="H8" s="87"/>
      <c r="I8" s="87"/>
      <c r="J8" s="87"/>
      <c r="K8" s="87"/>
      <c r="L8" s="88" t="s">
        <v>1</v>
      </c>
      <c r="M8" s="88"/>
      <c r="N8" s="88"/>
      <c r="O8" s="1" t="s">
        <v>15</v>
      </c>
      <c r="P8" s="89" t="e">
        <f>+G8-G7+1</f>
        <v>#VALUE!</v>
      </c>
      <c r="Q8" s="89"/>
      <c r="R8" s="89"/>
      <c r="AA8" s="12"/>
      <c r="AE8" s="113" t="s">
        <v>7</v>
      </c>
      <c r="AF8" s="114"/>
      <c r="AG8" s="114"/>
      <c r="AH8" s="114"/>
      <c r="AI8" s="115"/>
      <c r="AJ8" s="21">
        <f>+AL8-W7</f>
        <v>116</v>
      </c>
      <c r="AL8" s="19">
        <f>ROUNDUP(+U7*0.214,0)</f>
        <v>116</v>
      </c>
    </row>
    <row r="9" spans="1:38" ht="13.5" customHeight="1">
      <c r="B9" s="36" t="s">
        <v>43</v>
      </c>
      <c r="C9" s="2"/>
      <c r="D9" s="2"/>
      <c r="E9" s="2"/>
      <c r="F9" s="1" t="s">
        <v>15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A10" s="37" t="s">
        <v>26</v>
      </c>
      <c r="B10" s="29">
        <f>C12</f>
        <v>0</v>
      </c>
      <c r="C10" s="2" t="s">
        <v>25</v>
      </c>
      <c r="D10" s="2"/>
      <c r="E10" s="2"/>
      <c r="F10" s="2"/>
      <c r="W10" s="7"/>
      <c r="X10" s="7"/>
      <c r="Y10" s="7"/>
      <c r="Z10" s="7"/>
      <c r="AA10" s="7"/>
      <c r="AB10" s="7"/>
      <c r="AC10" s="7"/>
      <c r="AD10" s="7"/>
      <c r="AE10" s="7"/>
      <c r="AI10" s="29"/>
    </row>
    <row r="11" spans="1:38" ht="5.0999999999999996" customHeight="1">
      <c r="B11" s="29"/>
    </row>
    <row r="12" spans="1:38">
      <c r="B12" s="3" t="s">
        <v>14</v>
      </c>
      <c r="C12" s="40"/>
      <c r="D12" s="16">
        <f>+C12+1</f>
        <v>1</v>
      </c>
      <c r="E12" s="16">
        <f t="shared" ref="E12:Z12" si="0">+D12+1</f>
        <v>2</v>
      </c>
      <c r="F12" s="16">
        <f t="shared" si="0"/>
        <v>3</v>
      </c>
      <c r="G12" s="16">
        <f t="shared" si="0"/>
        <v>4</v>
      </c>
      <c r="H12" s="16">
        <f t="shared" si="0"/>
        <v>5</v>
      </c>
      <c r="I12" s="16">
        <f t="shared" si="0"/>
        <v>6</v>
      </c>
      <c r="J12" s="16">
        <f t="shared" si="0"/>
        <v>7</v>
      </c>
      <c r="K12" s="16">
        <f t="shared" si="0"/>
        <v>8</v>
      </c>
      <c r="L12" s="16">
        <f t="shared" si="0"/>
        <v>9</v>
      </c>
      <c r="M12" s="16">
        <f t="shared" si="0"/>
        <v>10</v>
      </c>
      <c r="N12" s="16">
        <f t="shared" si="0"/>
        <v>11</v>
      </c>
      <c r="O12" s="16">
        <f t="shared" si="0"/>
        <v>12</v>
      </c>
      <c r="P12" s="16">
        <f t="shared" si="0"/>
        <v>13</v>
      </c>
      <c r="Q12" s="16">
        <f t="shared" si="0"/>
        <v>14</v>
      </c>
      <c r="R12" s="16">
        <f t="shared" si="0"/>
        <v>15</v>
      </c>
      <c r="S12" s="16">
        <f t="shared" si="0"/>
        <v>16</v>
      </c>
      <c r="T12" s="16">
        <f t="shared" si="0"/>
        <v>17</v>
      </c>
      <c r="U12" s="16">
        <f t="shared" si="0"/>
        <v>18</v>
      </c>
      <c r="V12" s="16">
        <f t="shared" si="0"/>
        <v>19</v>
      </c>
      <c r="W12" s="16">
        <f>+V12+1</f>
        <v>20</v>
      </c>
      <c r="X12" s="16">
        <f t="shared" si="0"/>
        <v>21</v>
      </c>
      <c r="Y12" s="16">
        <f t="shared" si="0"/>
        <v>22</v>
      </c>
      <c r="Z12" s="16">
        <f t="shared" si="0"/>
        <v>23</v>
      </c>
      <c r="AA12" s="16">
        <f>+Z12+1</f>
        <v>24</v>
      </c>
      <c r="AB12" s="16">
        <f t="shared" ref="AB12:AG12" si="1">+AA12+1</f>
        <v>25</v>
      </c>
      <c r="AC12" s="16">
        <f t="shared" si="1"/>
        <v>26</v>
      </c>
      <c r="AD12" s="16">
        <f t="shared" si="1"/>
        <v>27</v>
      </c>
      <c r="AE12" s="16">
        <f t="shared" si="1"/>
        <v>28</v>
      </c>
      <c r="AF12" s="16">
        <f t="shared" si="1"/>
        <v>29</v>
      </c>
      <c r="AG12" s="17">
        <f t="shared" si="1"/>
        <v>30</v>
      </c>
      <c r="AH12" s="4"/>
      <c r="AI12" s="66" t="str">
        <f>G7</f>
        <v>※西暦入力(例:2020/10/1)</v>
      </c>
      <c r="AJ12" s="67"/>
    </row>
    <row r="13" spans="1:38">
      <c r="B13" s="5" t="s">
        <v>8</v>
      </c>
      <c r="C13" s="51" t="str">
        <f>TEXT(WEEKDAY(+C12),"aaa")</f>
        <v>土</v>
      </c>
      <c r="D13" s="49" t="str">
        <f t="shared" ref="D13:AG13" si="2">TEXT(WEEKDAY(+D12),"aaa")</f>
        <v>日</v>
      </c>
      <c r="E13" s="49" t="str">
        <f t="shared" si="2"/>
        <v>月</v>
      </c>
      <c r="F13" s="49" t="str">
        <f t="shared" si="2"/>
        <v>火</v>
      </c>
      <c r="G13" s="49" t="str">
        <f t="shared" si="2"/>
        <v>水</v>
      </c>
      <c r="H13" s="49" t="str">
        <f t="shared" si="2"/>
        <v>木</v>
      </c>
      <c r="I13" s="49" t="str">
        <f t="shared" si="2"/>
        <v>金</v>
      </c>
      <c r="J13" s="49" t="str">
        <f t="shared" si="2"/>
        <v>土</v>
      </c>
      <c r="K13" s="49" t="str">
        <f t="shared" si="2"/>
        <v>日</v>
      </c>
      <c r="L13" s="49" t="str">
        <f t="shared" si="2"/>
        <v>月</v>
      </c>
      <c r="M13" s="49" t="str">
        <f t="shared" si="2"/>
        <v>火</v>
      </c>
      <c r="N13" s="49" t="str">
        <f t="shared" si="2"/>
        <v>水</v>
      </c>
      <c r="O13" s="49" t="str">
        <f t="shared" si="2"/>
        <v>木</v>
      </c>
      <c r="P13" s="49" t="str">
        <f t="shared" si="2"/>
        <v>金</v>
      </c>
      <c r="Q13" s="49" t="str">
        <f t="shared" si="2"/>
        <v>土</v>
      </c>
      <c r="R13" s="49" t="str">
        <f t="shared" si="2"/>
        <v>日</v>
      </c>
      <c r="S13" s="49" t="str">
        <f t="shared" si="2"/>
        <v>月</v>
      </c>
      <c r="T13" s="49" t="str">
        <f t="shared" si="2"/>
        <v>火</v>
      </c>
      <c r="U13" s="49" t="str">
        <f t="shared" si="2"/>
        <v>水</v>
      </c>
      <c r="V13" s="49" t="str">
        <f t="shared" si="2"/>
        <v>木</v>
      </c>
      <c r="W13" s="49" t="str">
        <f t="shared" si="2"/>
        <v>金</v>
      </c>
      <c r="X13" s="49" t="str">
        <f t="shared" si="2"/>
        <v>土</v>
      </c>
      <c r="Y13" s="49" t="str">
        <f t="shared" si="2"/>
        <v>日</v>
      </c>
      <c r="Z13" s="49" t="str">
        <f t="shared" si="2"/>
        <v>月</v>
      </c>
      <c r="AA13" s="49" t="str">
        <f t="shared" si="2"/>
        <v>火</v>
      </c>
      <c r="AB13" s="49" t="str">
        <f t="shared" si="2"/>
        <v>水</v>
      </c>
      <c r="AC13" s="49" t="str">
        <f t="shared" si="2"/>
        <v>木</v>
      </c>
      <c r="AD13" s="49" t="str">
        <f t="shared" si="2"/>
        <v>金</v>
      </c>
      <c r="AE13" s="49" t="str">
        <f t="shared" si="2"/>
        <v>土</v>
      </c>
      <c r="AF13" s="49" t="str">
        <f t="shared" si="2"/>
        <v>日</v>
      </c>
      <c r="AG13" s="50" t="str">
        <f t="shared" si="2"/>
        <v>月</v>
      </c>
      <c r="AH13" s="7"/>
      <c r="AI13" s="22" t="s">
        <v>20</v>
      </c>
      <c r="AJ13" s="35">
        <f>+COUNTA(C14:AG15)</f>
        <v>0</v>
      </c>
    </row>
    <row r="14" spans="1:38" ht="13.5" customHeight="1">
      <c r="B14" s="68" t="s">
        <v>21</v>
      </c>
      <c r="C14" s="70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58"/>
      <c r="AC14" s="58"/>
      <c r="AD14" s="58"/>
      <c r="AE14" s="62"/>
      <c r="AF14" s="62"/>
      <c r="AG14" s="63"/>
      <c r="AH14" s="7"/>
      <c r="AI14" s="27" t="s">
        <v>2</v>
      </c>
      <c r="AJ14" s="13">
        <f>COUNTA(C12:AG12)-AJ13</f>
        <v>30</v>
      </c>
    </row>
    <row r="15" spans="1:38" ht="13.5" customHeight="1">
      <c r="B15" s="69"/>
      <c r="C15" s="70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59"/>
      <c r="AC15" s="59"/>
      <c r="AD15" s="59"/>
      <c r="AE15" s="62"/>
      <c r="AF15" s="62"/>
      <c r="AG15" s="63"/>
      <c r="AH15" s="7"/>
      <c r="AI15" s="27" t="s">
        <v>9</v>
      </c>
      <c r="AJ15" s="6">
        <f>+COUNTA(C16:AG17)</f>
        <v>0</v>
      </c>
    </row>
    <row r="16" spans="1:38" ht="13.5" customHeight="1">
      <c r="B16" s="64" t="s">
        <v>0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22"/>
      <c r="AD16" s="122"/>
      <c r="AE16" s="121"/>
      <c r="AF16" s="121"/>
      <c r="AG16" s="123"/>
      <c r="AH16" s="7"/>
      <c r="AI16" s="27" t="s">
        <v>12</v>
      </c>
      <c r="AJ16" s="8">
        <f>+AJ15/AJ14</f>
        <v>0</v>
      </c>
    </row>
    <row r="17" spans="1:36">
      <c r="B17" s="65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4"/>
      <c r="AC17" s="124"/>
      <c r="AD17" s="124"/>
      <c r="AE17" s="121"/>
      <c r="AF17" s="121"/>
      <c r="AG17" s="123"/>
      <c r="AH17" s="7"/>
      <c r="AI17" s="27" t="s">
        <v>13</v>
      </c>
      <c r="AJ17" s="6">
        <f>+COUNTA(C18:AG19)</f>
        <v>0</v>
      </c>
    </row>
    <row r="18" spans="1:36">
      <c r="B18" s="60" t="s">
        <v>10</v>
      </c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27"/>
      <c r="AD18" s="127"/>
      <c r="AE18" s="126"/>
      <c r="AF18" s="126"/>
      <c r="AG18" s="128"/>
      <c r="AH18" s="7"/>
      <c r="AI18" s="28" t="s">
        <v>4</v>
      </c>
      <c r="AJ18" s="9">
        <f>+AJ17/AJ14</f>
        <v>0</v>
      </c>
    </row>
    <row r="19" spans="1:36">
      <c r="B19" s="61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1"/>
      <c r="AD19" s="131"/>
      <c r="AE19" s="130"/>
      <c r="AF19" s="130"/>
      <c r="AG19" s="132"/>
      <c r="AH19" s="7"/>
      <c r="AI19" s="14"/>
      <c r="AJ19" s="15"/>
    </row>
    <row r="20" spans="1:36" ht="13.5" customHeight="1">
      <c r="A20" s="47" t="s">
        <v>26</v>
      </c>
      <c r="B20" s="29">
        <f>C22</f>
        <v>0</v>
      </c>
      <c r="C20" s="2" t="s">
        <v>25</v>
      </c>
      <c r="D20" s="2"/>
      <c r="E20" s="2"/>
      <c r="F20" s="2"/>
      <c r="W20" s="7"/>
      <c r="X20" s="7"/>
      <c r="Y20" s="7"/>
      <c r="Z20" s="7"/>
      <c r="AA20" s="7"/>
      <c r="AB20" s="7"/>
      <c r="AC20" s="7"/>
      <c r="AD20" s="7"/>
      <c r="AE20" s="7"/>
      <c r="AI20" s="29"/>
    </row>
    <row r="21" spans="1:36" ht="5.0999999999999996" customHeight="1">
      <c r="B21" s="29"/>
    </row>
    <row r="22" spans="1:36">
      <c r="B22" s="23" t="s">
        <v>14</v>
      </c>
      <c r="C22" s="40"/>
      <c r="D22" s="24">
        <f>+C22+1</f>
        <v>1</v>
      </c>
      <c r="E22" s="24">
        <f t="shared" ref="E22:Z22" si="3">+D22+1</f>
        <v>2</v>
      </c>
      <c r="F22" s="24">
        <f t="shared" si="3"/>
        <v>3</v>
      </c>
      <c r="G22" s="24">
        <f t="shared" si="3"/>
        <v>4</v>
      </c>
      <c r="H22" s="24">
        <f t="shared" si="3"/>
        <v>5</v>
      </c>
      <c r="I22" s="24">
        <f t="shared" si="3"/>
        <v>6</v>
      </c>
      <c r="J22" s="24">
        <f t="shared" si="3"/>
        <v>7</v>
      </c>
      <c r="K22" s="24">
        <f t="shared" si="3"/>
        <v>8</v>
      </c>
      <c r="L22" s="24">
        <f t="shared" si="3"/>
        <v>9</v>
      </c>
      <c r="M22" s="24">
        <f t="shared" si="3"/>
        <v>10</v>
      </c>
      <c r="N22" s="24">
        <f t="shared" si="3"/>
        <v>11</v>
      </c>
      <c r="O22" s="24">
        <f t="shared" si="3"/>
        <v>12</v>
      </c>
      <c r="P22" s="24">
        <f t="shared" si="3"/>
        <v>13</v>
      </c>
      <c r="Q22" s="24">
        <f t="shared" si="3"/>
        <v>14</v>
      </c>
      <c r="R22" s="24">
        <f t="shared" si="3"/>
        <v>15</v>
      </c>
      <c r="S22" s="24">
        <f t="shared" si="3"/>
        <v>16</v>
      </c>
      <c r="T22" s="24">
        <f t="shared" si="3"/>
        <v>17</v>
      </c>
      <c r="U22" s="24">
        <f t="shared" si="3"/>
        <v>18</v>
      </c>
      <c r="V22" s="24">
        <f t="shared" si="3"/>
        <v>19</v>
      </c>
      <c r="W22" s="24">
        <f>+V22+1</f>
        <v>20</v>
      </c>
      <c r="X22" s="24">
        <f t="shared" si="3"/>
        <v>21</v>
      </c>
      <c r="Y22" s="24">
        <f t="shared" si="3"/>
        <v>22</v>
      </c>
      <c r="Z22" s="24">
        <f t="shared" si="3"/>
        <v>23</v>
      </c>
      <c r="AA22" s="24">
        <f>+Z22+1</f>
        <v>24</v>
      </c>
      <c r="AB22" s="16">
        <f t="shared" ref="AB22:AD22" si="4">+AA22+1</f>
        <v>25</v>
      </c>
      <c r="AC22" s="16">
        <f t="shared" si="4"/>
        <v>26</v>
      </c>
      <c r="AD22" s="16">
        <f t="shared" si="4"/>
        <v>27</v>
      </c>
      <c r="AE22" s="24">
        <f>AD22+1</f>
        <v>28</v>
      </c>
      <c r="AF22" s="24">
        <f>+AE22+1</f>
        <v>29</v>
      </c>
      <c r="AG22" s="17">
        <f t="shared" ref="AG22" si="5">+AF22+1</f>
        <v>30</v>
      </c>
      <c r="AH22" s="4"/>
      <c r="AI22" s="66">
        <f>B20</f>
        <v>0</v>
      </c>
      <c r="AJ22" s="67"/>
    </row>
    <row r="23" spans="1:36">
      <c r="B23" s="26" t="s">
        <v>8</v>
      </c>
      <c r="C23" s="38" t="str">
        <f>TEXT(WEEKDAY(+C22),"aaa")</f>
        <v>土</v>
      </c>
      <c r="D23" s="33" t="str">
        <f t="shared" ref="D23:AG23" si="6">TEXT(WEEKDAY(+D22),"aaa")</f>
        <v>日</v>
      </c>
      <c r="E23" s="33" t="str">
        <f t="shared" si="6"/>
        <v>月</v>
      </c>
      <c r="F23" s="33" t="str">
        <f t="shared" si="6"/>
        <v>火</v>
      </c>
      <c r="G23" s="33" t="str">
        <f t="shared" si="6"/>
        <v>水</v>
      </c>
      <c r="H23" s="33" t="str">
        <f t="shared" si="6"/>
        <v>木</v>
      </c>
      <c r="I23" s="33" t="str">
        <f t="shared" si="6"/>
        <v>金</v>
      </c>
      <c r="J23" s="33" t="str">
        <f t="shared" si="6"/>
        <v>土</v>
      </c>
      <c r="K23" s="33" t="str">
        <f t="shared" si="6"/>
        <v>日</v>
      </c>
      <c r="L23" s="33" t="str">
        <f t="shared" si="6"/>
        <v>月</v>
      </c>
      <c r="M23" s="33" t="str">
        <f t="shared" si="6"/>
        <v>火</v>
      </c>
      <c r="N23" s="33" t="str">
        <f t="shared" si="6"/>
        <v>水</v>
      </c>
      <c r="O23" s="33" t="str">
        <f t="shared" si="6"/>
        <v>木</v>
      </c>
      <c r="P23" s="33" t="str">
        <f t="shared" si="6"/>
        <v>金</v>
      </c>
      <c r="Q23" s="33" t="str">
        <f t="shared" si="6"/>
        <v>土</v>
      </c>
      <c r="R23" s="33" t="str">
        <f t="shared" si="6"/>
        <v>日</v>
      </c>
      <c r="S23" s="33" t="str">
        <f t="shared" si="6"/>
        <v>月</v>
      </c>
      <c r="T23" s="33" t="str">
        <f t="shared" si="6"/>
        <v>火</v>
      </c>
      <c r="U23" s="33" t="str">
        <f t="shared" si="6"/>
        <v>水</v>
      </c>
      <c r="V23" s="33" t="str">
        <f t="shared" si="6"/>
        <v>木</v>
      </c>
      <c r="W23" s="33" t="str">
        <f t="shared" si="6"/>
        <v>金</v>
      </c>
      <c r="X23" s="33" t="str">
        <f t="shared" si="6"/>
        <v>土</v>
      </c>
      <c r="Y23" s="33" t="str">
        <f t="shared" si="6"/>
        <v>日</v>
      </c>
      <c r="Z23" s="33" t="str">
        <f t="shared" si="6"/>
        <v>月</v>
      </c>
      <c r="AA23" s="33" t="str">
        <f t="shared" si="6"/>
        <v>火</v>
      </c>
      <c r="AB23" s="49" t="str">
        <f t="shared" si="6"/>
        <v>水</v>
      </c>
      <c r="AC23" s="49" t="str">
        <f t="shared" si="6"/>
        <v>木</v>
      </c>
      <c r="AD23" s="49" t="str">
        <f t="shared" si="6"/>
        <v>金</v>
      </c>
      <c r="AE23" s="33" t="str">
        <f t="shared" si="6"/>
        <v>土</v>
      </c>
      <c r="AF23" s="33" t="str">
        <f t="shared" si="6"/>
        <v>日</v>
      </c>
      <c r="AG23" s="50" t="str">
        <f t="shared" si="6"/>
        <v>月</v>
      </c>
      <c r="AH23" s="7"/>
      <c r="AI23" s="22" t="s">
        <v>20</v>
      </c>
      <c r="AJ23" s="35">
        <f>+COUNTA(C24:AG25)</f>
        <v>0</v>
      </c>
    </row>
    <row r="24" spans="1:36" ht="13.5" customHeight="1">
      <c r="B24" s="75" t="s">
        <v>21</v>
      </c>
      <c r="C24" s="7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8"/>
      <c r="AC24" s="58"/>
      <c r="AD24" s="58"/>
      <c r="AE24" s="62"/>
      <c r="AF24" s="62"/>
      <c r="AG24" s="63"/>
      <c r="AH24" s="7"/>
      <c r="AI24" s="27" t="s">
        <v>2</v>
      </c>
      <c r="AJ24" s="13">
        <f>COUNTA(C22:AG22)-AJ23</f>
        <v>30</v>
      </c>
    </row>
    <row r="25" spans="1:36" ht="13.5" customHeight="1">
      <c r="B25" s="76"/>
      <c r="C25" s="7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9"/>
      <c r="AC25" s="59"/>
      <c r="AD25" s="59"/>
      <c r="AE25" s="62"/>
      <c r="AF25" s="62"/>
      <c r="AG25" s="63"/>
      <c r="AH25" s="7"/>
      <c r="AI25" s="27" t="s">
        <v>9</v>
      </c>
      <c r="AJ25" s="6">
        <f>+COUNTA(C26:AG27)</f>
        <v>0</v>
      </c>
    </row>
    <row r="26" spans="1:36" ht="13.5" customHeight="1">
      <c r="B26" s="73" t="s">
        <v>0</v>
      </c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22"/>
      <c r="AD26" s="122"/>
      <c r="AE26" s="121"/>
      <c r="AF26" s="121"/>
      <c r="AG26" s="123"/>
      <c r="AH26" s="7"/>
      <c r="AI26" s="27" t="s">
        <v>12</v>
      </c>
      <c r="AJ26" s="8">
        <f>+AJ25/AJ24</f>
        <v>0</v>
      </c>
    </row>
    <row r="27" spans="1:36">
      <c r="B27" s="74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4"/>
      <c r="AC27" s="124"/>
      <c r="AD27" s="124"/>
      <c r="AE27" s="121"/>
      <c r="AF27" s="121"/>
      <c r="AG27" s="123"/>
      <c r="AH27" s="7"/>
      <c r="AI27" s="27" t="s">
        <v>13</v>
      </c>
      <c r="AJ27" s="6">
        <f>+COUNTA(C28:AG29)</f>
        <v>0</v>
      </c>
    </row>
    <row r="28" spans="1:36">
      <c r="B28" s="71" t="s">
        <v>10</v>
      </c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7"/>
      <c r="AC28" s="127"/>
      <c r="AD28" s="127"/>
      <c r="AE28" s="126"/>
      <c r="AF28" s="126"/>
      <c r="AG28" s="128"/>
      <c r="AH28" s="7"/>
      <c r="AI28" s="28" t="s">
        <v>4</v>
      </c>
      <c r="AJ28" s="9">
        <f>+AJ27/AJ24</f>
        <v>0</v>
      </c>
    </row>
    <row r="29" spans="1:36">
      <c r="B29" s="72"/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  <c r="AC29" s="131"/>
      <c r="AD29" s="131"/>
      <c r="AE29" s="130"/>
      <c r="AF29" s="130"/>
      <c r="AG29" s="132"/>
      <c r="AH29" s="7"/>
      <c r="AI29" s="14"/>
      <c r="AJ29" s="15"/>
    </row>
    <row r="30" spans="1:36" ht="13.5" customHeight="1">
      <c r="A30" s="47" t="s">
        <v>26</v>
      </c>
      <c r="B30" s="29">
        <f>C32</f>
        <v>0</v>
      </c>
      <c r="C30" s="2" t="s">
        <v>25</v>
      </c>
      <c r="D30" s="2"/>
      <c r="E30" s="2"/>
      <c r="F30" s="2"/>
      <c r="W30" s="7"/>
      <c r="X30" s="7"/>
      <c r="Y30" s="7"/>
      <c r="Z30" s="7"/>
      <c r="AA30" s="7"/>
      <c r="AB30" s="7"/>
      <c r="AC30" s="7"/>
      <c r="AD30" s="7"/>
      <c r="AE30" s="7"/>
      <c r="AI30" s="29"/>
    </row>
    <row r="31" spans="1:36" ht="5.0999999999999996" customHeight="1">
      <c r="B31" s="29"/>
    </row>
    <row r="32" spans="1:36">
      <c r="B32" s="3" t="s">
        <v>14</v>
      </c>
      <c r="C32" s="40"/>
      <c r="D32" s="16">
        <f>+C32+1</f>
        <v>1</v>
      </c>
      <c r="E32" s="16">
        <f t="shared" ref="E32:AG32" si="7">+D32+1</f>
        <v>2</v>
      </c>
      <c r="F32" s="16">
        <f t="shared" si="7"/>
        <v>3</v>
      </c>
      <c r="G32" s="16">
        <f t="shared" si="7"/>
        <v>4</v>
      </c>
      <c r="H32" s="16">
        <f t="shared" si="7"/>
        <v>5</v>
      </c>
      <c r="I32" s="16">
        <f t="shared" si="7"/>
        <v>6</v>
      </c>
      <c r="J32" s="16">
        <f t="shared" si="7"/>
        <v>7</v>
      </c>
      <c r="K32" s="16">
        <f t="shared" si="7"/>
        <v>8</v>
      </c>
      <c r="L32" s="16">
        <f t="shared" si="7"/>
        <v>9</v>
      </c>
      <c r="M32" s="16">
        <f t="shared" si="7"/>
        <v>10</v>
      </c>
      <c r="N32" s="16">
        <f t="shared" si="7"/>
        <v>11</v>
      </c>
      <c r="O32" s="16">
        <f t="shared" si="7"/>
        <v>12</v>
      </c>
      <c r="P32" s="16">
        <f t="shared" si="7"/>
        <v>13</v>
      </c>
      <c r="Q32" s="16">
        <f t="shared" si="7"/>
        <v>14</v>
      </c>
      <c r="R32" s="16">
        <f t="shared" si="7"/>
        <v>15</v>
      </c>
      <c r="S32" s="16">
        <f t="shared" si="7"/>
        <v>16</v>
      </c>
      <c r="T32" s="16">
        <f t="shared" si="7"/>
        <v>17</v>
      </c>
      <c r="U32" s="16">
        <f t="shared" si="7"/>
        <v>18</v>
      </c>
      <c r="V32" s="16">
        <f t="shared" si="7"/>
        <v>19</v>
      </c>
      <c r="W32" s="16">
        <f>+V32+1</f>
        <v>20</v>
      </c>
      <c r="X32" s="16">
        <f t="shared" si="7"/>
        <v>21</v>
      </c>
      <c r="Y32" s="16">
        <f t="shared" si="7"/>
        <v>22</v>
      </c>
      <c r="Z32" s="16">
        <f t="shared" si="7"/>
        <v>23</v>
      </c>
      <c r="AA32" s="16">
        <f>+Z32+1</f>
        <v>24</v>
      </c>
      <c r="AB32" s="16">
        <f t="shared" ref="AB32:AD32" si="8">+AA32+1</f>
        <v>25</v>
      </c>
      <c r="AC32" s="16">
        <f t="shared" si="8"/>
        <v>26</v>
      </c>
      <c r="AD32" s="16">
        <f t="shared" si="8"/>
        <v>27</v>
      </c>
      <c r="AE32" s="16">
        <f>AD32+1</f>
        <v>28</v>
      </c>
      <c r="AF32" s="16">
        <f>+AE32+1</f>
        <v>29</v>
      </c>
      <c r="AG32" s="17">
        <f t="shared" si="7"/>
        <v>30</v>
      </c>
      <c r="AH32" s="4"/>
      <c r="AI32" s="66">
        <f>B30</f>
        <v>0</v>
      </c>
      <c r="AJ32" s="67"/>
    </row>
    <row r="33" spans="1:36">
      <c r="B33" s="5" t="s">
        <v>8</v>
      </c>
      <c r="C33" s="51" t="str">
        <f>TEXT(WEEKDAY(+C32),"aaa")</f>
        <v>土</v>
      </c>
      <c r="D33" s="49" t="str">
        <f t="shared" ref="D33:AG33" si="9">TEXT(WEEKDAY(+D32),"aaa")</f>
        <v>日</v>
      </c>
      <c r="E33" s="49" t="str">
        <f t="shared" si="9"/>
        <v>月</v>
      </c>
      <c r="F33" s="49" t="str">
        <f t="shared" si="9"/>
        <v>火</v>
      </c>
      <c r="G33" s="49" t="str">
        <f t="shared" si="9"/>
        <v>水</v>
      </c>
      <c r="H33" s="49" t="str">
        <f t="shared" si="9"/>
        <v>木</v>
      </c>
      <c r="I33" s="49" t="str">
        <f t="shared" si="9"/>
        <v>金</v>
      </c>
      <c r="J33" s="49" t="str">
        <f t="shared" si="9"/>
        <v>土</v>
      </c>
      <c r="K33" s="49" t="str">
        <f t="shared" si="9"/>
        <v>日</v>
      </c>
      <c r="L33" s="49" t="str">
        <f t="shared" si="9"/>
        <v>月</v>
      </c>
      <c r="M33" s="49" t="str">
        <f t="shared" si="9"/>
        <v>火</v>
      </c>
      <c r="N33" s="49" t="str">
        <f t="shared" si="9"/>
        <v>水</v>
      </c>
      <c r="O33" s="49" t="str">
        <f t="shared" si="9"/>
        <v>木</v>
      </c>
      <c r="P33" s="49" t="str">
        <f t="shared" si="9"/>
        <v>金</v>
      </c>
      <c r="Q33" s="49" t="str">
        <f t="shared" si="9"/>
        <v>土</v>
      </c>
      <c r="R33" s="49" t="str">
        <f t="shared" si="9"/>
        <v>日</v>
      </c>
      <c r="S33" s="49" t="str">
        <f t="shared" si="9"/>
        <v>月</v>
      </c>
      <c r="T33" s="49" t="str">
        <f t="shared" si="9"/>
        <v>火</v>
      </c>
      <c r="U33" s="49" t="str">
        <f t="shared" si="9"/>
        <v>水</v>
      </c>
      <c r="V33" s="49" t="str">
        <f t="shared" si="9"/>
        <v>木</v>
      </c>
      <c r="W33" s="49" t="str">
        <f t="shared" si="9"/>
        <v>金</v>
      </c>
      <c r="X33" s="49" t="str">
        <f t="shared" si="9"/>
        <v>土</v>
      </c>
      <c r="Y33" s="49" t="str">
        <f t="shared" si="9"/>
        <v>日</v>
      </c>
      <c r="Z33" s="49" t="str">
        <f t="shared" si="9"/>
        <v>月</v>
      </c>
      <c r="AA33" s="49" t="str">
        <f t="shared" si="9"/>
        <v>火</v>
      </c>
      <c r="AB33" s="49" t="str">
        <f t="shared" si="9"/>
        <v>水</v>
      </c>
      <c r="AC33" s="49" t="str">
        <f t="shared" si="9"/>
        <v>木</v>
      </c>
      <c r="AD33" s="49" t="str">
        <f t="shared" si="9"/>
        <v>金</v>
      </c>
      <c r="AE33" s="49" t="str">
        <f t="shared" si="9"/>
        <v>土</v>
      </c>
      <c r="AF33" s="49" t="str">
        <f t="shared" si="9"/>
        <v>日</v>
      </c>
      <c r="AG33" s="50" t="str">
        <f t="shared" si="9"/>
        <v>月</v>
      </c>
      <c r="AH33" s="7"/>
      <c r="AI33" s="22" t="s">
        <v>20</v>
      </c>
      <c r="AJ33" s="35">
        <f>+COUNTA(C34:AG35)</f>
        <v>0</v>
      </c>
    </row>
    <row r="34" spans="1:36" ht="13.5" customHeight="1">
      <c r="B34" s="68" t="s">
        <v>21</v>
      </c>
      <c r="C34" s="70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58"/>
      <c r="AC34" s="58"/>
      <c r="AD34" s="58"/>
      <c r="AE34" s="62"/>
      <c r="AF34" s="62"/>
      <c r="AG34" s="63"/>
      <c r="AH34" s="7"/>
      <c r="AI34" s="27" t="s">
        <v>2</v>
      </c>
      <c r="AJ34" s="13">
        <f>COUNTA(C32:AG32)-AJ33</f>
        <v>30</v>
      </c>
    </row>
    <row r="35" spans="1:36" ht="13.5" customHeight="1">
      <c r="B35" s="69"/>
      <c r="C35" s="70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59"/>
      <c r="AC35" s="59"/>
      <c r="AD35" s="59"/>
      <c r="AE35" s="62"/>
      <c r="AF35" s="62"/>
      <c r="AG35" s="63"/>
      <c r="AH35" s="7"/>
      <c r="AI35" s="27" t="s">
        <v>9</v>
      </c>
      <c r="AJ35" s="6">
        <f>+COUNTA(C36:AG37)</f>
        <v>0</v>
      </c>
    </row>
    <row r="36" spans="1:36" ht="13.5" customHeight="1">
      <c r="B36" s="64" t="s">
        <v>0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  <c r="AC36" s="122"/>
      <c r="AD36" s="122"/>
      <c r="AE36" s="121"/>
      <c r="AF36" s="121"/>
      <c r="AG36" s="123"/>
      <c r="AH36" s="7"/>
      <c r="AI36" s="27" t="s">
        <v>12</v>
      </c>
      <c r="AJ36" s="8">
        <f>+AJ35/AJ34</f>
        <v>0</v>
      </c>
    </row>
    <row r="37" spans="1:36">
      <c r="B37" s="65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4"/>
      <c r="AC37" s="124"/>
      <c r="AD37" s="124"/>
      <c r="AE37" s="121"/>
      <c r="AF37" s="121"/>
      <c r="AG37" s="123"/>
      <c r="AH37" s="7"/>
      <c r="AI37" s="27" t="s">
        <v>13</v>
      </c>
      <c r="AJ37" s="6">
        <f>+COUNTA(C38:AG39)</f>
        <v>0</v>
      </c>
    </row>
    <row r="38" spans="1:36">
      <c r="B38" s="60" t="s">
        <v>10</v>
      </c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7"/>
      <c r="AC38" s="127"/>
      <c r="AD38" s="127"/>
      <c r="AE38" s="126"/>
      <c r="AF38" s="126"/>
      <c r="AG38" s="128"/>
      <c r="AH38" s="7"/>
      <c r="AI38" s="28" t="s">
        <v>4</v>
      </c>
      <c r="AJ38" s="9">
        <f>+AJ37/AJ34</f>
        <v>0</v>
      </c>
    </row>
    <row r="39" spans="1:36">
      <c r="B39" s="61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1"/>
      <c r="AC39" s="131"/>
      <c r="AD39" s="131"/>
      <c r="AE39" s="130"/>
      <c r="AF39" s="130"/>
      <c r="AG39" s="132"/>
      <c r="AH39" s="7"/>
      <c r="AI39" s="14"/>
      <c r="AJ39" s="15"/>
    </row>
    <row r="40" spans="1:36" ht="13.5" customHeight="1">
      <c r="A40" s="47" t="s">
        <v>26</v>
      </c>
      <c r="B40" s="29">
        <f>C42</f>
        <v>0</v>
      </c>
      <c r="C40" s="2" t="s">
        <v>25</v>
      </c>
      <c r="D40" s="2"/>
      <c r="E40" s="2"/>
      <c r="F40" s="2"/>
      <c r="W40" s="7"/>
      <c r="X40" s="7"/>
      <c r="Y40" s="7"/>
      <c r="Z40" s="7"/>
      <c r="AA40" s="7"/>
      <c r="AB40" s="7"/>
      <c r="AC40" s="7"/>
      <c r="AD40" s="7"/>
      <c r="AE40" s="7"/>
      <c r="AI40" s="29"/>
    </row>
    <row r="41" spans="1:36" ht="5.0999999999999996" customHeight="1">
      <c r="B41" s="29"/>
    </row>
    <row r="42" spans="1:36">
      <c r="B42" s="23" t="s">
        <v>14</v>
      </c>
      <c r="C42" s="40"/>
      <c r="D42" s="24">
        <f>+C42+1</f>
        <v>1</v>
      </c>
      <c r="E42" s="24">
        <f t="shared" ref="E42:AG42" si="10">+D42+1</f>
        <v>2</v>
      </c>
      <c r="F42" s="24">
        <f t="shared" si="10"/>
        <v>3</v>
      </c>
      <c r="G42" s="24">
        <f t="shared" si="10"/>
        <v>4</v>
      </c>
      <c r="H42" s="24">
        <f t="shared" si="10"/>
        <v>5</v>
      </c>
      <c r="I42" s="24">
        <f t="shared" si="10"/>
        <v>6</v>
      </c>
      <c r="J42" s="24">
        <f t="shared" si="10"/>
        <v>7</v>
      </c>
      <c r="K42" s="24">
        <f t="shared" si="10"/>
        <v>8</v>
      </c>
      <c r="L42" s="24">
        <f t="shared" si="10"/>
        <v>9</v>
      </c>
      <c r="M42" s="24">
        <f t="shared" si="10"/>
        <v>10</v>
      </c>
      <c r="N42" s="24">
        <f t="shared" si="10"/>
        <v>11</v>
      </c>
      <c r="O42" s="24">
        <f t="shared" si="10"/>
        <v>12</v>
      </c>
      <c r="P42" s="24">
        <f t="shared" si="10"/>
        <v>13</v>
      </c>
      <c r="Q42" s="24">
        <f t="shared" si="10"/>
        <v>14</v>
      </c>
      <c r="R42" s="24">
        <f t="shared" si="10"/>
        <v>15</v>
      </c>
      <c r="S42" s="24">
        <f t="shared" si="10"/>
        <v>16</v>
      </c>
      <c r="T42" s="24">
        <f t="shared" si="10"/>
        <v>17</v>
      </c>
      <c r="U42" s="24">
        <f t="shared" si="10"/>
        <v>18</v>
      </c>
      <c r="V42" s="24">
        <f t="shared" si="10"/>
        <v>19</v>
      </c>
      <c r="W42" s="24">
        <f>+V42+1</f>
        <v>20</v>
      </c>
      <c r="X42" s="24">
        <f t="shared" si="10"/>
        <v>21</v>
      </c>
      <c r="Y42" s="24">
        <f t="shared" si="10"/>
        <v>22</v>
      </c>
      <c r="Z42" s="24">
        <f t="shared" si="10"/>
        <v>23</v>
      </c>
      <c r="AA42" s="24">
        <f>+Z42+1</f>
        <v>24</v>
      </c>
      <c r="AB42" s="16">
        <f t="shared" ref="AB42:AD42" si="11">+AA42+1</f>
        <v>25</v>
      </c>
      <c r="AC42" s="16">
        <f t="shared" si="11"/>
        <v>26</v>
      </c>
      <c r="AD42" s="16">
        <f t="shared" si="11"/>
        <v>27</v>
      </c>
      <c r="AE42" s="24">
        <f>+AD42+1</f>
        <v>28</v>
      </c>
      <c r="AF42" s="24">
        <f>+AE42+1</f>
        <v>29</v>
      </c>
      <c r="AG42" s="25">
        <f t="shared" si="10"/>
        <v>30</v>
      </c>
      <c r="AH42" s="4"/>
      <c r="AI42" s="66">
        <f>B40</f>
        <v>0</v>
      </c>
      <c r="AJ42" s="67"/>
    </row>
    <row r="43" spans="1:36">
      <c r="B43" s="26" t="s">
        <v>8</v>
      </c>
      <c r="C43" s="38" t="str">
        <f>TEXT(WEEKDAY(+C42),"aaa")</f>
        <v>土</v>
      </c>
      <c r="D43" s="33" t="str">
        <f t="shared" ref="D43:AG43" si="12">TEXT(WEEKDAY(+D42),"aaa")</f>
        <v>日</v>
      </c>
      <c r="E43" s="33" t="str">
        <f t="shared" si="12"/>
        <v>月</v>
      </c>
      <c r="F43" s="33" t="str">
        <f t="shared" si="12"/>
        <v>火</v>
      </c>
      <c r="G43" s="33" t="str">
        <f t="shared" si="12"/>
        <v>水</v>
      </c>
      <c r="H43" s="33" t="str">
        <f t="shared" si="12"/>
        <v>木</v>
      </c>
      <c r="I43" s="33" t="str">
        <f t="shared" si="12"/>
        <v>金</v>
      </c>
      <c r="J43" s="33" t="str">
        <f t="shared" si="12"/>
        <v>土</v>
      </c>
      <c r="K43" s="33" t="str">
        <f t="shared" si="12"/>
        <v>日</v>
      </c>
      <c r="L43" s="33" t="str">
        <f t="shared" si="12"/>
        <v>月</v>
      </c>
      <c r="M43" s="33" t="str">
        <f t="shared" si="12"/>
        <v>火</v>
      </c>
      <c r="N43" s="33" t="str">
        <f t="shared" si="12"/>
        <v>水</v>
      </c>
      <c r="O43" s="33" t="str">
        <f t="shared" si="12"/>
        <v>木</v>
      </c>
      <c r="P43" s="33" t="str">
        <f t="shared" si="12"/>
        <v>金</v>
      </c>
      <c r="Q43" s="33" t="str">
        <f t="shared" si="12"/>
        <v>土</v>
      </c>
      <c r="R43" s="33" t="str">
        <f t="shared" si="12"/>
        <v>日</v>
      </c>
      <c r="S43" s="33" t="str">
        <f t="shared" si="12"/>
        <v>月</v>
      </c>
      <c r="T43" s="33" t="str">
        <f t="shared" si="12"/>
        <v>火</v>
      </c>
      <c r="U43" s="33" t="str">
        <f t="shared" si="12"/>
        <v>水</v>
      </c>
      <c r="V43" s="33" t="str">
        <f t="shared" si="12"/>
        <v>木</v>
      </c>
      <c r="W43" s="33" t="str">
        <f t="shared" si="12"/>
        <v>金</v>
      </c>
      <c r="X43" s="33" t="str">
        <f t="shared" si="12"/>
        <v>土</v>
      </c>
      <c r="Y43" s="33" t="str">
        <f t="shared" si="12"/>
        <v>日</v>
      </c>
      <c r="Z43" s="33" t="str">
        <f t="shared" si="12"/>
        <v>月</v>
      </c>
      <c r="AA43" s="33" t="str">
        <f t="shared" si="12"/>
        <v>火</v>
      </c>
      <c r="AB43" s="49" t="str">
        <f t="shared" si="12"/>
        <v>水</v>
      </c>
      <c r="AC43" s="49" t="str">
        <f t="shared" si="12"/>
        <v>木</v>
      </c>
      <c r="AD43" s="49" t="str">
        <f t="shared" si="12"/>
        <v>金</v>
      </c>
      <c r="AE43" s="33" t="str">
        <f t="shared" si="12"/>
        <v>土</v>
      </c>
      <c r="AF43" s="33" t="str">
        <f t="shared" si="12"/>
        <v>日</v>
      </c>
      <c r="AG43" s="34" t="str">
        <f t="shared" si="12"/>
        <v>月</v>
      </c>
      <c r="AH43" s="7"/>
      <c r="AI43" s="22" t="s">
        <v>20</v>
      </c>
      <c r="AJ43" s="35">
        <f>+COUNTA(C44:AG45)</f>
        <v>0</v>
      </c>
    </row>
    <row r="44" spans="1:36" ht="13.5" customHeight="1">
      <c r="B44" s="75" t="s">
        <v>21</v>
      </c>
      <c r="C44" s="70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58"/>
      <c r="AC44" s="58"/>
      <c r="AD44" s="58"/>
      <c r="AE44" s="62"/>
      <c r="AF44" s="62"/>
      <c r="AG44" s="63"/>
      <c r="AH44" s="7"/>
      <c r="AI44" s="27" t="s">
        <v>2</v>
      </c>
      <c r="AJ44" s="13">
        <f>COUNTA(C42:AG42)-AJ43</f>
        <v>30</v>
      </c>
    </row>
    <row r="45" spans="1:36" ht="13.5" customHeight="1">
      <c r="B45" s="76"/>
      <c r="C45" s="70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59"/>
      <c r="AC45" s="59"/>
      <c r="AD45" s="59"/>
      <c r="AE45" s="62"/>
      <c r="AF45" s="62"/>
      <c r="AG45" s="63"/>
      <c r="AH45" s="7"/>
      <c r="AI45" s="27" t="s">
        <v>9</v>
      </c>
      <c r="AJ45" s="6">
        <f>+COUNTA(C46:AG47)</f>
        <v>0</v>
      </c>
    </row>
    <row r="46" spans="1:36" ht="13.5" customHeight="1">
      <c r="B46" s="73" t="s">
        <v>0</v>
      </c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122"/>
      <c r="AD46" s="122"/>
      <c r="AE46" s="121"/>
      <c r="AF46" s="121"/>
      <c r="AG46" s="123"/>
      <c r="AH46" s="7"/>
      <c r="AI46" s="27" t="s">
        <v>12</v>
      </c>
      <c r="AJ46" s="8">
        <f>+AJ45/AJ44</f>
        <v>0</v>
      </c>
    </row>
    <row r="47" spans="1:36">
      <c r="B47" s="74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4"/>
      <c r="AC47" s="124"/>
      <c r="AD47" s="124"/>
      <c r="AE47" s="121"/>
      <c r="AF47" s="121"/>
      <c r="AG47" s="123"/>
      <c r="AH47" s="7"/>
      <c r="AI47" s="27" t="s">
        <v>13</v>
      </c>
      <c r="AJ47" s="6">
        <f>+COUNTA(C48:AG49)</f>
        <v>0</v>
      </c>
    </row>
    <row r="48" spans="1:36">
      <c r="B48" s="71" t="s">
        <v>10</v>
      </c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127"/>
      <c r="AD48" s="127"/>
      <c r="AE48" s="126"/>
      <c r="AF48" s="126"/>
      <c r="AG48" s="128"/>
      <c r="AH48" s="7"/>
      <c r="AI48" s="28" t="s">
        <v>4</v>
      </c>
      <c r="AJ48" s="9">
        <f>+AJ47/AJ44</f>
        <v>0</v>
      </c>
    </row>
    <row r="49" spans="1:36">
      <c r="B49" s="72"/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1"/>
      <c r="AC49" s="131"/>
      <c r="AD49" s="131"/>
      <c r="AE49" s="130"/>
      <c r="AF49" s="130"/>
      <c r="AG49" s="132"/>
      <c r="AH49" s="7"/>
      <c r="AI49" s="14"/>
      <c r="AJ49" s="15"/>
    </row>
    <row r="50" spans="1:36" ht="13.5" customHeight="1">
      <c r="A50" s="47" t="s">
        <v>26</v>
      </c>
      <c r="B50" s="29">
        <f>C52</f>
        <v>0</v>
      </c>
      <c r="C50" s="2" t="s">
        <v>25</v>
      </c>
      <c r="D50" s="2"/>
      <c r="E50" s="2"/>
      <c r="F50" s="2"/>
      <c r="W50" s="7"/>
      <c r="X50" s="7"/>
      <c r="Y50" s="7"/>
      <c r="Z50" s="7"/>
      <c r="AA50" s="7"/>
      <c r="AB50" s="7"/>
      <c r="AC50" s="7"/>
      <c r="AD50" s="7"/>
      <c r="AE50" s="7"/>
      <c r="AI50" s="29"/>
    </row>
    <row r="51" spans="1:36" ht="5.0999999999999996" customHeight="1">
      <c r="B51" s="29"/>
    </row>
    <row r="52" spans="1:36">
      <c r="B52" s="3" t="s">
        <v>14</v>
      </c>
      <c r="C52" s="40"/>
      <c r="D52" s="16">
        <f>+C52+1</f>
        <v>1</v>
      </c>
      <c r="E52" s="16">
        <f t="shared" ref="E52:Z52" si="13">+D52+1</f>
        <v>2</v>
      </c>
      <c r="F52" s="16">
        <f t="shared" si="13"/>
        <v>3</v>
      </c>
      <c r="G52" s="16">
        <f t="shared" si="13"/>
        <v>4</v>
      </c>
      <c r="H52" s="16">
        <f t="shared" si="13"/>
        <v>5</v>
      </c>
      <c r="I52" s="16">
        <f t="shared" si="13"/>
        <v>6</v>
      </c>
      <c r="J52" s="16">
        <f t="shared" si="13"/>
        <v>7</v>
      </c>
      <c r="K52" s="16">
        <f t="shared" si="13"/>
        <v>8</v>
      </c>
      <c r="L52" s="16">
        <f t="shared" si="13"/>
        <v>9</v>
      </c>
      <c r="M52" s="16">
        <f t="shared" si="13"/>
        <v>10</v>
      </c>
      <c r="N52" s="16">
        <f t="shared" si="13"/>
        <v>11</v>
      </c>
      <c r="O52" s="16">
        <f t="shared" si="13"/>
        <v>12</v>
      </c>
      <c r="P52" s="16">
        <f t="shared" si="13"/>
        <v>13</v>
      </c>
      <c r="Q52" s="16">
        <f t="shared" si="13"/>
        <v>14</v>
      </c>
      <c r="R52" s="16">
        <f t="shared" si="13"/>
        <v>15</v>
      </c>
      <c r="S52" s="16">
        <f t="shared" si="13"/>
        <v>16</v>
      </c>
      <c r="T52" s="16">
        <f t="shared" si="13"/>
        <v>17</v>
      </c>
      <c r="U52" s="16">
        <f t="shared" si="13"/>
        <v>18</v>
      </c>
      <c r="V52" s="16">
        <f t="shared" si="13"/>
        <v>19</v>
      </c>
      <c r="W52" s="16">
        <f>+V52+1</f>
        <v>20</v>
      </c>
      <c r="X52" s="16">
        <f t="shared" si="13"/>
        <v>21</v>
      </c>
      <c r="Y52" s="16">
        <f t="shared" si="13"/>
        <v>22</v>
      </c>
      <c r="Z52" s="16">
        <f t="shared" si="13"/>
        <v>23</v>
      </c>
      <c r="AA52" s="16">
        <f>+Z52+1</f>
        <v>24</v>
      </c>
      <c r="AB52" s="16">
        <f t="shared" ref="AB52:AD52" si="14">+AA52+1</f>
        <v>25</v>
      </c>
      <c r="AC52" s="16">
        <f t="shared" si="14"/>
        <v>26</v>
      </c>
      <c r="AD52" s="16">
        <f t="shared" si="14"/>
        <v>27</v>
      </c>
      <c r="AE52" s="24">
        <f>+AD52+1</f>
        <v>28</v>
      </c>
      <c r="AF52" s="24">
        <f>+AE52+1</f>
        <v>29</v>
      </c>
      <c r="AG52" s="25">
        <f t="shared" ref="AG52" si="15">+AF52+1</f>
        <v>30</v>
      </c>
      <c r="AH52" s="4"/>
      <c r="AI52" s="66">
        <f>B50</f>
        <v>0</v>
      </c>
      <c r="AJ52" s="67"/>
    </row>
    <row r="53" spans="1:36">
      <c r="B53" s="5" t="s">
        <v>8</v>
      </c>
      <c r="C53" s="51" t="str">
        <f>TEXT(WEEKDAY(+C52),"aaa")</f>
        <v>土</v>
      </c>
      <c r="D53" s="49" t="str">
        <f t="shared" ref="D53:AG53" si="16">TEXT(WEEKDAY(+D52),"aaa")</f>
        <v>日</v>
      </c>
      <c r="E53" s="49" t="str">
        <f t="shared" si="16"/>
        <v>月</v>
      </c>
      <c r="F53" s="49" t="str">
        <f t="shared" si="16"/>
        <v>火</v>
      </c>
      <c r="G53" s="49" t="str">
        <f t="shared" si="16"/>
        <v>水</v>
      </c>
      <c r="H53" s="49" t="str">
        <f t="shared" si="16"/>
        <v>木</v>
      </c>
      <c r="I53" s="49" t="str">
        <f t="shared" si="16"/>
        <v>金</v>
      </c>
      <c r="J53" s="49" t="str">
        <f t="shared" si="16"/>
        <v>土</v>
      </c>
      <c r="K53" s="49" t="str">
        <f t="shared" si="16"/>
        <v>日</v>
      </c>
      <c r="L53" s="49" t="str">
        <f t="shared" si="16"/>
        <v>月</v>
      </c>
      <c r="M53" s="49" t="str">
        <f t="shared" si="16"/>
        <v>火</v>
      </c>
      <c r="N53" s="49" t="str">
        <f t="shared" si="16"/>
        <v>水</v>
      </c>
      <c r="O53" s="49" t="str">
        <f t="shared" si="16"/>
        <v>木</v>
      </c>
      <c r="P53" s="49" t="str">
        <f t="shared" si="16"/>
        <v>金</v>
      </c>
      <c r="Q53" s="49" t="str">
        <f t="shared" si="16"/>
        <v>土</v>
      </c>
      <c r="R53" s="49" t="str">
        <f t="shared" si="16"/>
        <v>日</v>
      </c>
      <c r="S53" s="49" t="str">
        <f t="shared" si="16"/>
        <v>月</v>
      </c>
      <c r="T53" s="49" t="str">
        <f t="shared" si="16"/>
        <v>火</v>
      </c>
      <c r="U53" s="49" t="str">
        <f t="shared" si="16"/>
        <v>水</v>
      </c>
      <c r="V53" s="49" t="str">
        <f t="shared" si="16"/>
        <v>木</v>
      </c>
      <c r="W53" s="49" t="str">
        <f t="shared" si="16"/>
        <v>金</v>
      </c>
      <c r="X53" s="49" t="str">
        <f t="shared" si="16"/>
        <v>土</v>
      </c>
      <c r="Y53" s="49" t="str">
        <f t="shared" si="16"/>
        <v>日</v>
      </c>
      <c r="Z53" s="49" t="str">
        <f t="shared" si="16"/>
        <v>月</v>
      </c>
      <c r="AA53" s="49" t="str">
        <f t="shared" si="16"/>
        <v>火</v>
      </c>
      <c r="AB53" s="49" t="str">
        <f t="shared" si="16"/>
        <v>水</v>
      </c>
      <c r="AC53" s="49" t="str">
        <f t="shared" si="16"/>
        <v>木</v>
      </c>
      <c r="AD53" s="49" t="str">
        <f t="shared" si="16"/>
        <v>金</v>
      </c>
      <c r="AE53" s="33" t="str">
        <f t="shared" si="16"/>
        <v>土</v>
      </c>
      <c r="AF53" s="33" t="str">
        <f t="shared" si="16"/>
        <v>日</v>
      </c>
      <c r="AG53" s="34" t="str">
        <f t="shared" si="16"/>
        <v>月</v>
      </c>
      <c r="AH53" s="7"/>
      <c r="AI53" s="22" t="s">
        <v>20</v>
      </c>
      <c r="AJ53" s="35">
        <f>+COUNTA(C54:AG55)</f>
        <v>0</v>
      </c>
    </row>
    <row r="54" spans="1:36" ht="13.5" customHeight="1">
      <c r="B54" s="68" t="s">
        <v>21</v>
      </c>
      <c r="C54" s="70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58"/>
      <c r="AC54" s="58"/>
      <c r="AD54" s="58"/>
      <c r="AE54" s="62"/>
      <c r="AF54" s="62"/>
      <c r="AG54" s="63"/>
      <c r="AH54" s="7"/>
      <c r="AI54" s="27" t="s">
        <v>2</v>
      </c>
      <c r="AJ54" s="13">
        <f>COUNTA(C52:AG52)-AJ53</f>
        <v>30</v>
      </c>
    </row>
    <row r="55" spans="1:36" ht="13.5" customHeight="1">
      <c r="B55" s="69"/>
      <c r="C55" s="70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59"/>
      <c r="AC55" s="59"/>
      <c r="AD55" s="59"/>
      <c r="AE55" s="62"/>
      <c r="AF55" s="62"/>
      <c r="AG55" s="63"/>
      <c r="AH55" s="7"/>
      <c r="AI55" s="27" t="s">
        <v>9</v>
      </c>
      <c r="AJ55" s="6">
        <f>+COUNTA(C56:AG57)</f>
        <v>0</v>
      </c>
    </row>
    <row r="56" spans="1:36" ht="13.5" customHeight="1">
      <c r="B56" s="64" t="s">
        <v>0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22"/>
      <c r="AD56" s="122"/>
      <c r="AE56" s="121"/>
      <c r="AF56" s="121"/>
      <c r="AG56" s="123"/>
      <c r="AH56" s="7"/>
      <c r="AI56" s="27" t="s">
        <v>12</v>
      </c>
      <c r="AJ56" s="8">
        <f>+AJ55/AJ54</f>
        <v>0</v>
      </c>
    </row>
    <row r="57" spans="1:36">
      <c r="B57" s="65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4"/>
      <c r="AC57" s="124"/>
      <c r="AD57" s="124"/>
      <c r="AE57" s="121"/>
      <c r="AF57" s="121"/>
      <c r="AG57" s="123"/>
      <c r="AH57" s="7"/>
      <c r="AI57" s="27" t="s">
        <v>13</v>
      </c>
      <c r="AJ57" s="6">
        <f>+COUNTA(C58:AG59)</f>
        <v>0</v>
      </c>
    </row>
    <row r="58" spans="1:36">
      <c r="B58" s="60" t="s">
        <v>10</v>
      </c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  <c r="AC58" s="127"/>
      <c r="AD58" s="127"/>
      <c r="AE58" s="126"/>
      <c r="AF58" s="126"/>
      <c r="AG58" s="128"/>
      <c r="AH58" s="7"/>
      <c r="AI58" s="28" t="s">
        <v>4</v>
      </c>
      <c r="AJ58" s="9">
        <f>+AJ57/AJ54</f>
        <v>0</v>
      </c>
    </row>
    <row r="59" spans="1:36">
      <c r="B59" s="61"/>
      <c r="C59" s="129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1"/>
      <c r="AC59" s="131"/>
      <c r="AD59" s="131"/>
      <c r="AE59" s="130"/>
      <c r="AF59" s="130"/>
      <c r="AG59" s="132"/>
      <c r="AH59" s="7"/>
      <c r="AI59" s="14"/>
      <c r="AJ59" s="15"/>
    </row>
    <row r="60" spans="1:36" ht="13.5" customHeight="1">
      <c r="A60" s="47" t="s">
        <v>26</v>
      </c>
      <c r="B60" s="29">
        <f>C62</f>
        <v>0</v>
      </c>
      <c r="C60" s="2" t="s">
        <v>25</v>
      </c>
      <c r="D60" s="2"/>
      <c r="E60" s="2"/>
      <c r="F60" s="2"/>
      <c r="W60" s="7"/>
      <c r="X60" s="7"/>
      <c r="Y60" s="7"/>
      <c r="Z60" s="7"/>
      <c r="AA60" s="7"/>
      <c r="AB60" s="7"/>
      <c r="AC60" s="7"/>
      <c r="AD60" s="7"/>
      <c r="AE60" s="7"/>
      <c r="AI60" s="29"/>
    </row>
    <row r="61" spans="1:36" ht="5.0999999999999996" customHeight="1">
      <c r="B61" s="29"/>
    </row>
    <row r="62" spans="1:36">
      <c r="B62" s="23" t="s">
        <v>14</v>
      </c>
      <c r="C62" s="40"/>
      <c r="D62" s="24">
        <f>+C62+1</f>
        <v>1</v>
      </c>
      <c r="E62" s="24">
        <f t="shared" ref="E62:AG62" si="17">+D62+1</f>
        <v>2</v>
      </c>
      <c r="F62" s="24">
        <f t="shared" si="17"/>
        <v>3</v>
      </c>
      <c r="G62" s="24">
        <f t="shared" si="17"/>
        <v>4</v>
      </c>
      <c r="H62" s="24">
        <f t="shared" si="17"/>
        <v>5</v>
      </c>
      <c r="I62" s="24">
        <f t="shared" si="17"/>
        <v>6</v>
      </c>
      <c r="J62" s="24">
        <f t="shared" si="17"/>
        <v>7</v>
      </c>
      <c r="K62" s="24">
        <f t="shared" si="17"/>
        <v>8</v>
      </c>
      <c r="L62" s="24">
        <f t="shared" si="17"/>
        <v>9</v>
      </c>
      <c r="M62" s="24">
        <f t="shared" si="17"/>
        <v>10</v>
      </c>
      <c r="N62" s="24">
        <f t="shared" si="17"/>
        <v>11</v>
      </c>
      <c r="O62" s="24">
        <f t="shared" si="17"/>
        <v>12</v>
      </c>
      <c r="P62" s="24">
        <f t="shared" si="17"/>
        <v>13</v>
      </c>
      <c r="Q62" s="24">
        <f t="shared" si="17"/>
        <v>14</v>
      </c>
      <c r="R62" s="24">
        <f t="shared" si="17"/>
        <v>15</v>
      </c>
      <c r="S62" s="24">
        <f t="shared" si="17"/>
        <v>16</v>
      </c>
      <c r="T62" s="24">
        <f t="shared" si="17"/>
        <v>17</v>
      </c>
      <c r="U62" s="24">
        <f t="shared" si="17"/>
        <v>18</v>
      </c>
      <c r="V62" s="24">
        <f t="shared" si="17"/>
        <v>19</v>
      </c>
      <c r="W62" s="24">
        <f>+V62+1</f>
        <v>20</v>
      </c>
      <c r="X62" s="24">
        <f t="shared" si="17"/>
        <v>21</v>
      </c>
      <c r="Y62" s="24">
        <f t="shared" si="17"/>
        <v>22</v>
      </c>
      <c r="Z62" s="24">
        <f t="shared" si="17"/>
        <v>23</v>
      </c>
      <c r="AA62" s="24">
        <f>+Z62+1</f>
        <v>24</v>
      </c>
      <c r="AB62" s="16">
        <f t="shared" ref="AB62:AD62" si="18">+AA62+1</f>
        <v>25</v>
      </c>
      <c r="AC62" s="16">
        <f t="shared" si="18"/>
        <v>26</v>
      </c>
      <c r="AD62" s="16">
        <f t="shared" si="18"/>
        <v>27</v>
      </c>
      <c r="AE62" s="24">
        <f>+AD62+1</f>
        <v>28</v>
      </c>
      <c r="AF62" s="24">
        <f>+AE62+1</f>
        <v>29</v>
      </c>
      <c r="AG62" s="25">
        <f t="shared" si="17"/>
        <v>30</v>
      </c>
      <c r="AH62" s="4"/>
      <c r="AI62" s="66">
        <f>B60</f>
        <v>0</v>
      </c>
      <c r="AJ62" s="67"/>
    </row>
    <row r="63" spans="1:36">
      <c r="B63" s="26" t="s">
        <v>8</v>
      </c>
      <c r="C63" s="38" t="str">
        <f>TEXT(WEEKDAY(+C62),"aaa")</f>
        <v>土</v>
      </c>
      <c r="D63" s="33" t="str">
        <f t="shared" ref="D63:AG63" si="19">TEXT(WEEKDAY(+D62),"aaa")</f>
        <v>日</v>
      </c>
      <c r="E63" s="33" t="str">
        <f t="shared" si="19"/>
        <v>月</v>
      </c>
      <c r="F63" s="33" t="str">
        <f t="shared" si="19"/>
        <v>火</v>
      </c>
      <c r="G63" s="33" t="str">
        <f t="shared" si="19"/>
        <v>水</v>
      </c>
      <c r="H63" s="33" t="str">
        <f t="shared" si="19"/>
        <v>木</v>
      </c>
      <c r="I63" s="33" t="str">
        <f t="shared" si="19"/>
        <v>金</v>
      </c>
      <c r="J63" s="33" t="str">
        <f t="shared" si="19"/>
        <v>土</v>
      </c>
      <c r="K63" s="33" t="str">
        <f t="shared" si="19"/>
        <v>日</v>
      </c>
      <c r="L63" s="33" t="str">
        <f t="shared" si="19"/>
        <v>月</v>
      </c>
      <c r="M63" s="33" t="str">
        <f t="shared" si="19"/>
        <v>火</v>
      </c>
      <c r="N63" s="33" t="str">
        <f t="shared" si="19"/>
        <v>水</v>
      </c>
      <c r="O63" s="33" t="str">
        <f t="shared" si="19"/>
        <v>木</v>
      </c>
      <c r="P63" s="33" t="str">
        <f t="shared" si="19"/>
        <v>金</v>
      </c>
      <c r="Q63" s="33" t="str">
        <f t="shared" si="19"/>
        <v>土</v>
      </c>
      <c r="R63" s="33" t="str">
        <f t="shared" si="19"/>
        <v>日</v>
      </c>
      <c r="S63" s="33" t="str">
        <f t="shared" si="19"/>
        <v>月</v>
      </c>
      <c r="T63" s="33" t="str">
        <f t="shared" si="19"/>
        <v>火</v>
      </c>
      <c r="U63" s="33" t="str">
        <f t="shared" si="19"/>
        <v>水</v>
      </c>
      <c r="V63" s="33" t="str">
        <f t="shared" si="19"/>
        <v>木</v>
      </c>
      <c r="W63" s="33" t="str">
        <f t="shared" si="19"/>
        <v>金</v>
      </c>
      <c r="X63" s="33" t="str">
        <f t="shared" si="19"/>
        <v>土</v>
      </c>
      <c r="Y63" s="33" t="str">
        <f t="shared" si="19"/>
        <v>日</v>
      </c>
      <c r="Z63" s="33" t="str">
        <f t="shared" si="19"/>
        <v>月</v>
      </c>
      <c r="AA63" s="33" t="str">
        <f t="shared" si="19"/>
        <v>火</v>
      </c>
      <c r="AB63" s="49" t="str">
        <f t="shared" si="19"/>
        <v>水</v>
      </c>
      <c r="AC63" s="49" t="str">
        <f t="shared" si="19"/>
        <v>木</v>
      </c>
      <c r="AD63" s="49" t="str">
        <f t="shared" si="19"/>
        <v>金</v>
      </c>
      <c r="AE63" s="33" t="str">
        <f t="shared" si="19"/>
        <v>土</v>
      </c>
      <c r="AF63" s="33" t="str">
        <f t="shared" si="19"/>
        <v>日</v>
      </c>
      <c r="AG63" s="34" t="str">
        <f t="shared" si="19"/>
        <v>月</v>
      </c>
      <c r="AH63" s="7"/>
      <c r="AI63" s="22" t="s">
        <v>20</v>
      </c>
      <c r="AJ63" s="35">
        <f>+COUNTA(C64:AG65)</f>
        <v>0</v>
      </c>
    </row>
    <row r="64" spans="1:36" ht="13.5" customHeight="1">
      <c r="B64" s="75" t="s">
        <v>21</v>
      </c>
      <c r="C64" s="70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58"/>
      <c r="AC64" s="58"/>
      <c r="AD64" s="58"/>
      <c r="AE64" s="62"/>
      <c r="AF64" s="62"/>
      <c r="AG64" s="63"/>
      <c r="AH64" s="7"/>
      <c r="AI64" s="27" t="s">
        <v>2</v>
      </c>
      <c r="AJ64" s="13">
        <f>COUNTA(C62:AG62)-AJ63</f>
        <v>30</v>
      </c>
    </row>
    <row r="65" spans="1:36" ht="13.5" customHeight="1">
      <c r="B65" s="76"/>
      <c r="C65" s="70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59"/>
      <c r="AC65" s="59"/>
      <c r="AD65" s="59"/>
      <c r="AE65" s="62"/>
      <c r="AF65" s="62"/>
      <c r="AG65" s="63"/>
      <c r="AH65" s="7"/>
      <c r="AI65" s="27" t="s">
        <v>9</v>
      </c>
      <c r="AJ65" s="6">
        <f>+COUNTA(C66:AG67)</f>
        <v>0</v>
      </c>
    </row>
    <row r="66" spans="1:36" ht="13.5" customHeight="1">
      <c r="B66" s="73" t="s">
        <v>0</v>
      </c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2"/>
      <c r="AC66" s="122"/>
      <c r="AD66" s="122"/>
      <c r="AE66" s="121"/>
      <c r="AF66" s="121"/>
      <c r="AG66" s="123"/>
      <c r="AH66" s="7"/>
      <c r="AI66" s="27" t="s">
        <v>12</v>
      </c>
      <c r="AJ66" s="8">
        <f>+AJ65/AJ64</f>
        <v>0</v>
      </c>
    </row>
    <row r="67" spans="1:36">
      <c r="B67" s="74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4"/>
      <c r="AC67" s="124"/>
      <c r="AD67" s="124"/>
      <c r="AE67" s="121"/>
      <c r="AF67" s="121"/>
      <c r="AG67" s="123"/>
      <c r="AH67" s="7"/>
      <c r="AI67" s="27" t="s">
        <v>13</v>
      </c>
      <c r="AJ67" s="6">
        <f>+COUNTA(C68:AG69)</f>
        <v>0</v>
      </c>
    </row>
    <row r="68" spans="1:36">
      <c r="B68" s="71" t="s">
        <v>10</v>
      </c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7"/>
      <c r="AC68" s="127"/>
      <c r="AD68" s="127"/>
      <c r="AE68" s="126"/>
      <c r="AF68" s="126"/>
      <c r="AG68" s="128"/>
      <c r="AH68" s="7"/>
      <c r="AI68" s="28" t="s">
        <v>4</v>
      </c>
      <c r="AJ68" s="9">
        <f>+AJ67/AJ64</f>
        <v>0</v>
      </c>
    </row>
    <row r="69" spans="1:36">
      <c r="B69" s="72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1"/>
      <c r="AC69" s="131"/>
      <c r="AD69" s="131"/>
      <c r="AE69" s="130"/>
      <c r="AF69" s="130"/>
      <c r="AG69" s="132"/>
      <c r="AH69" s="7"/>
      <c r="AI69" s="14"/>
      <c r="AJ69" s="15"/>
    </row>
    <row r="70" spans="1:36" ht="13.5" customHeight="1">
      <c r="A70" s="47" t="s">
        <v>26</v>
      </c>
      <c r="B70" s="29">
        <f>C72</f>
        <v>0</v>
      </c>
      <c r="C70" s="2" t="s">
        <v>25</v>
      </c>
      <c r="D70" s="2"/>
      <c r="E70" s="2"/>
      <c r="F70" s="2"/>
      <c r="W70" s="7"/>
      <c r="X70" s="7"/>
      <c r="Y70" s="7"/>
      <c r="Z70" s="7"/>
      <c r="AA70" s="7"/>
      <c r="AB70" s="7"/>
      <c r="AC70" s="7"/>
      <c r="AD70" s="7"/>
      <c r="AE70" s="7"/>
      <c r="AI70" s="29"/>
    </row>
    <row r="71" spans="1:36" ht="5.0999999999999996" customHeight="1">
      <c r="B71" s="29"/>
    </row>
    <row r="72" spans="1:36">
      <c r="B72" s="3" t="s">
        <v>14</v>
      </c>
      <c r="C72" s="40"/>
      <c r="D72" s="16">
        <f>+C72+1</f>
        <v>1</v>
      </c>
      <c r="E72" s="16">
        <f t="shared" ref="E72:AG72" si="20">+D72+1</f>
        <v>2</v>
      </c>
      <c r="F72" s="16">
        <f t="shared" si="20"/>
        <v>3</v>
      </c>
      <c r="G72" s="16">
        <f t="shared" si="20"/>
        <v>4</v>
      </c>
      <c r="H72" s="16">
        <f t="shared" si="20"/>
        <v>5</v>
      </c>
      <c r="I72" s="16">
        <f t="shared" si="20"/>
        <v>6</v>
      </c>
      <c r="J72" s="16">
        <f t="shared" si="20"/>
        <v>7</v>
      </c>
      <c r="K72" s="16">
        <f t="shared" si="20"/>
        <v>8</v>
      </c>
      <c r="L72" s="16">
        <f t="shared" si="20"/>
        <v>9</v>
      </c>
      <c r="M72" s="16">
        <f t="shared" si="20"/>
        <v>10</v>
      </c>
      <c r="N72" s="16">
        <f t="shared" si="20"/>
        <v>11</v>
      </c>
      <c r="O72" s="16">
        <f t="shared" si="20"/>
        <v>12</v>
      </c>
      <c r="P72" s="16">
        <f t="shared" si="20"/>
        <v>13</v>
      </c>
      <c r="Q72" s="16">
        <f t="shared" si="20"/>
        <v>14</v>
      </c>
      <c r="R72" s="16">
        <f t="shared" si="20"/>
        <v>15</v>
      </c>
      <c r="S72" s="16">
        <f t="shared" si="20"/>
        <v>16</v>
      </c>
      <c r="T72" s="16">
        <f t="shared" si="20"/>
        <v>17</v>
      </c>
      <c r="U72" s="16">
        <f t="shared" si="20"/>
        <v>18</v>
      </c>
      <c r="V72" s="16">
        <f t="shared" si="20"/>
        <v>19</v>
      </c>
      <c r="W72" s="16">
        <f>+V72+1</f>
        <v>20</v>
      </c>
      <c r="X72" s="16">
        <f t="shared" si="20"/>
        <v>21</v>
      </c>
      <c r="Y72" s="16">
        <f t="shared" si="20"/>
        <v>22</v>
      </c>
      <c r="Z72" s="16">
        <f t="shared" si="20"/>
        <v>23</v>
      </c>
      <c r="AA72" s="16">
        <f>+Z72+1</f>
        <v>24</v>
      </c>
      <c r="AB72" s="16">
        <f t="shared" ref="AB72:AD72" si="21">+AA72+1</f>
        <v>25</v>
      </c>
      <c r="AC72" s="16">
        <f t="shared" si="21"/>
        <v>26</v>
      </c>
      <c r="AD72" s="16">
        <f t="shared" si="21"/>
        <v>27</v>
      </c>
      <c r="AE72" s="16">
        <f>+AD72+1</f>
        <v>28</v>
      </c>
      <c r="AF72" s="16">
        <f>+AE72+1</f>
        <v>29</v>
      </c>
      <c r="AG72" s="17">
        <f t="shared" si="20"/>
        <v>30</v>
      </c>
      <c r="AH72" s="4"/>
      <c r="AI72" s="66">
        <f>B70</f>
        <v>0</v>
      </c>
      <c r="AJ72" s="67"/>
    </row>
    <row r="73" spans="1:36">
      <c r="B73" s="5" t="s">
        <v>8</v>
      </c>
      <c r="C73" s="51" t="str">
        <f>TEXT(WEEKDAY(+C72),"aaa")</f>
        <v>土</v>
      </c>
      <c r="D73" s="49" t="str">
        <f t="shared" ref="D73:AG73" si="22">TEXT(WEEKDAY(+D72),"aaa")</f>
        <v>日</v>
      </c>
      <c r="E73" s="49" t="str">
        <f t="shared" si="22"/>
        <v>月</v>
      </c>
      <c r="F73" s="49" t="str">
        <f t="shared" si="22"/>
        <v>火</v>
      </c>
      <c r="G73" s="49" t="str">
        <f t="shared" si="22"/>
        <v>水</v>
      </c>
      <c r="H73" s="49" t="str">
        <f t="shared" si="22"/>
        <v>木</v>
      </c>
      <c r="I73" s="49" t="str">
        <f t="shared" si="22"/>
        <v>金</v>
      </c>
      <c r="J73" s="49" t="str">
        <f t="shared" si="22"/>
        <v>土</v>
      </c>
      <c r="K73" s="49" t="str">
        <f t="shared" si="22"/>
        <v>日</v>
      </c>
      <c r="L73" s="49" t="str">
        <f t="shared" si="22"/>
        <v>月</v>
      </c>
      <c r="M73" s="49" t="str">
        <f t="shared" si="22"/>
        <v>火</v>
      </c>
      <c r="N73" s="49" t="str">
        <f t="shared" si="22"/>
        <v>水</v>
      </c>
      <c r="O73" s="49" t="str">
        <f t="shared" si="22"/>
        <v>木</v>
      </c>
      <c r="P73" s="49" t="str">
        <f t="shared" si="22"/>
        <v>金</v>
      </c>
      <c r="Q73" s="49" t="str">
        <f t="shared" si="22"/>
        <v>土</v>
      </c>
      <c r="R73" s="49" t="str">
        <f t="shared" si="22"/>
        <v>日</v>
      </c>
      <c r="S73" s="49" t="str">
        <f t="shared" si="22"/>
        <v>月</v>
      </c>
      <c r="T73" s="49" t="str">
        <f t="shared" si="22"/>
        <v>火</v>
      </c>
      <c r="U73" s="49" t="str">
        <f t="shared" si="22"/>
        <v>水</v>
      </c>
      <c r="V73" s="49" t="str">
        <f t="shared" si="22"/>
        <v>木</v>
      </c>
      <c r="W73" s="49" t="str">
        <f t="shared" si="22"/>
        <v>金</v>
      </c>
      <c r="X73" s="49" t="str">
        <f t="shared" si="22"/>
        <v>土</v>
      </c>
      <c r="Y73" s="49" t="str">
        <f t="shared" si="22"/>
        <v>日</v>
      </c>
      <c r="Z73" s="49" t="str">
        <f t="shared" si="22"/>
        <v>月</v>
      </c>
      <c r="AA73" s="49" t="str">
        <f t="shared" si="22"/>
        <v>火</v>
      </c>
      <c r="AB73" s="49" t="str">
        <f t="shared" si="22"/>
        <v>水</v>
      </c>
      <c r="AC73" s="49" t="str">
        <f t="shared" si="22"/>
        <v>木</v>
      </c>
      <c r="AD73" s="49" t="str">
        <f t="shared" si="22"/>
        <v>金</v>
      </c>
      <c r="AE73" s="49" t="str">
        <f t="shared" si="22"/>
        <v>土</v>
      </c>
      <c r="AF73" s="49" t="str">
        <f t="shared" si="22"/>
        <v>日</v>
      </c>
      <c r="AG73" s="50" t="str">
        <f t="shared" si="22"/>
        <v>月</v>
      </c>
      <c r="AH73" s="7"/>
      <c r="AI73" s="22" t="s">
        <v>20</v>
      </c>
      <c r="AJ73" s="35">
        <f>+COUNTA(C74:AG75)</f>
        <v>0</v>
      </c>
    </row>
    <row r="74" spans="1:36" ht="13.5" customHeight="1">
      <c r="B74" s="68" t="s">
        <v>21</v>
      </c>
      <c r="C74" s="70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58"/>
      <c r="AC74" s="58"/>
      <c r="AD74" s="58"/>
      <c r="AE74" s="62"/>
      <c r="AF74" s="62"/>
      <c r="AG74" s="63"/>
      <c r="AH74" s="7"/>
      <c r="AI74" s="27" t="s">
        <v>2</v>
      </c>
      <c r="AJ74" s="13">
        <f>COUNTA(C72:AG72)-AJ73</f>
        <v>30</v>
      </c>
    </row>
    <row r="75" spans="1:36" ht="13.5" customHeight="1">
      <c r="B75" s="69"/>
      <c r="C75" s="70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59"/>
      <c r="AC75" s="59"/>
      <c r="AD75" s="59"/>
      <c r="AE75" s="62"/>
      <c r="AF75" s="62"/>
      <c r="AG75" s="63"/>
      <c r="AH75" s="7"/>
      <c r="AI75" s="27" t="s">
        <v>9</v>
      </c>
      <c r="AJ75" s="6">
        <f>+COUNTA(C76:AG77)</f>
        <v>0</v>
      </c>
    </row>
    <row r="76" spans="1:36" ht="13.5" customHeight="1">
      <c r="B76" s="64" t="s">
        <v>0</v>
      </c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2"/>
      <c r="AC76" s="122"/>
      <c r="AD76" s="122"/>
      <c r="AE76" s="121"/>
      <c r="AF76" s="121"/>
      <c r="AG76" s="123"/>
      <c r="AH76" s="7"/>
      <c r="AI76" s="27" t="s">
        <v>12</v>
      </c>
      <c r="AJ76" s="8">
        <f>+AJ75/AJ74</f>
        <v>0</v>
      </c>
    </row>
    <row r="77" spans="1:36">
      <c r="B77" s="65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4"/>
      <c r="AC77" s="124"/>
      <c r="AD77" s="124"/>
      <c r="AE77" s="121"/>
      <c r="AF77" s="121"/>
      <c r="AG77" s="123"/>
      <c r="AH77" s="7"/>
      <c r="AI77" s="27" t="s">
        <v>13</v>
      </c>
      <c r="AJ77" s="6">
        <f>+COUNTA(C78:AG79)</f>
        <v>0</v>
      </c>
    </row>
    <row r="78" spans="1:36">
      <c r="B78" s="60" t="s">
        <v>10</v>
      </c>
      <c r="C78" s="125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7"/>
      <c r="AC78" s="127"/>
      <c r="AD78" s="127"/>
      <c r="AE78" s="126"/>
      <c r="AF78" s="126"/>
      <c r="AG78" s="128"/>
      <c r="AH78" s="7"/>
      <c r="AI78" s="28" t="s">
        <v>4</v>
      </c>
      <c r="AJ78" s="9">
        <f>+AJ77/AJ74</f>
        <v>0</v>
      </c>
    </row>
    <row r="79" spans="1:36">
      <c r="B79" s="61"/>
      <c r="C79" s="129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1"/>
      <c r="AC79" s="131"/>
      <c r="AD79" s="131"/>
      <c r="AE79" s="130"/>
      <c r="AF79" s="130"/>
      <c r="AG79" s="132"/>
      <c r="AH79" s="7"/>
      <c r="AI79" s="14"/>
      <c r="AJ79" s="15"/>
    </row>
    <row r="80" spans="1:36" ht="13.5" customHeight="1">
      <c r="A80" s="47" t="s">
        <v>26</v>
      </c>
      <c r="B80" s="29">
        <f>C82</f>
        <v>0</v>
      </c>
      <c r="C80" s="2" t="s">
        <v>25</v>
      </c>
      <c r="D80" s="2"/>
      <c r="E80" s="2"/>
      <c r="F80" s="2"/>
      <c r="W80" s="7"/>
      <c r="X80" s="7"/>
      <c r="Y80" s="7"/>
      <c r="Z80" s="7"/>
      <c r="AA80" s="7"/>
      <c r="AB80" s="7"/>
      <c r="AC80" s="7"/>
      <c r="AD80" s="7"/>
      <c r="AE80" s="7"/>
      <c r="AI80" s="29"/>
    </row>
    <row r="81" spans="1:36" ht="5.0999999999999996" customHeight="1">
      <c r="B81" s="29"/>
    </row>
    <row r="82" spans="1:36">
      <c r="B82" s="23" t="s">
        <v>14</v>
      </c>
      <c r="C82" s="40"/>
      <c r="D82" s="24">
        <f>+C82+1</f>
        <v>1</v>
      </c>
      <c r="E82" s="24">
        <f t="shared" ref="E82:AG82" si="23">+D82+1</f>
        <v>2</v>
      </c>
      <c r="F82" s="24">
        <f t="shared" si="23"/>
        <v>3</v>
      </c>
      <c r="G82" s="24">
        <f t="shared" si="23"/>
        <v>4</v>
      </c>
      <c r="H82" s="24">
        <f t="shared" si="23"/>
        <v>5</v>
      </c>
      <c r="I82" s="24">
        <f t="shared" si="23"/>
        <v>6</v>
      </c>
      <c r="J82" s="24">
        <f t="shared" si="23"/>
        <v>7</v>
      </c>
      <c r="K82" s="24">
        <f t="shared" si="23"/>
        <v>8</v>
      </c>
      <c r="L82" s="24">
        <f t="shared" si="23"/>
        <v>9</v>
      </c>
      <c r="M82" s="24">
        <f t="shared" si="23"/>
        <v>10</v>
      </c>
      <c r="N82" s="24">
        <f t="shared" si="23"/>
        <v>11</v>
      </c>
      <c r="O82" s="24">
        <f t="shared" si="23"/>
        <v>12</v>
      </c>
      <c r="P82" s="24">
        <f t="shared" si="23"/>
        <v>13</v>
      </c>
      <c r="Q82" s="24">
        <f t="shared" si="23"/>
        <v>14</v>
      </c>
      <c r="R82" s="24">
        <f t="shared" si="23"/>
        <v>15</v>
      </c>
      <c r="S82" s="24">
        <f t="shared" si="23"/>
        <v>16</v>
      </c>
      <c r="T82" s="24">
        <f t="shared" si="23"/>
        <v>17</v>
      </c>
      <c r="U82" s="24">
        <f t="shared" si="23"/>
        <v>18</v>
      </c>
      <c r="V82" s="24">
        <f t="shared" si="23"/>
        <v>19</v>
      </c>
      <c r="W82" s="24">
        <f>+V82+1</f>
        <v>20</v>
      </c>
      <c r="X82" s="24">
        <f t="shared" si="23"/>
        <v>21</v>
      </c>
      <c r="Y82" s="24">
        <f t="shared" si="23"/>
        <v>22</v>
      </c>
      <c r="Z82" s="24">
        <f t="shared" si="23"/>
        <v>23</v>
      </c>
      <c r="AA82" s="24">
        <f>+Z82+1</f>
        <v>24</v>
      </c>
      <c r="AB82" s="16">
        <f t="shared" ref="AB82:AD82" si="24">+AA82+1</f>
        <v>25</v>
      </c>
      <c r="AC82" s="16">
        <f t="shared" si="24"/>
        <v>26</v>
      </c>
      <c r="AD82" s="16">
        <f t="shared" si="24"/>
        <v>27</v>
      </c>
      <c r="AE82" s="24">
        <f>+AD82+1</f>
        <v>28</v>
      </c>
      <c r="AF82" s="24">
        <f>+AE82+1</f>
        <v>29</v>
      </c>
      <c r="AG82" s="25">
        <f t="shared" si="23"/>
        <v>30</v>
      </c>
      <c r="AH82" s="4"/>
      <c r="AI82" s="66">
        <f>B80</f>
        <v>0</v>
      </c>
      <c r="AJ82" s="67"/>
    </row>
    <row r="83" spans="1:36">
      <c r="B83" s="26" t="s">
        <v>8</v>
      </c>
      <c r="C83" s="38" t="str">
        <f>TEXT(WEEKDAY(+C82),"aaa")</f>
        <v>土</v>
      </c>
      <c r="D83" s="33" t="str">
        <f t="shared" ref="D83:AG83" si="25">TEXT(WEEKDAY(+D82),"aaa")</f>
        <v>日</v>
      </c>
      <c r="E83" s="33" t="str">
        <f t="shared" si="25"/>
        <v>月</v>
      </c>
      <c r="F83" s="33" t="str">
        <f t="shared" si="25"/>
        <v>火</v>
      </c>
      <c r="G83" s="33" t="str">
        <f t="shared" si="25"/>
        <v>水</v>
      </c>
      <c r="H83" s="33" t="str">
        <f t="shared" si="25"/>
        <v>木</v>
      </c>
      <c r="I83" s="33" t="str">
        <f t="shared" si="25"/>
        <v>金</v>
      </c>
      <c r="J83" s="33" t="str">
        <f t="shared" si="25"/>
        <v>土</v>
      </c>
      <c r="K83" s="33" t="str">
        <f t="shared" si="25"/>
        <v>日</v>
      </c>
      <c r="L83" s="33" t="str">
        <f t="shared" si="25"/>
        <v>月</v>
      </c>
      <c r="M83" s="33" t="str">
        <f t="shared" si="25"/>
        <v>火</v>
      </c>
      <c r="N83" s="33" t="str">
        <f t="shared" si="25"/>
        <v>水</v>
      </c>
      <c r="O83" s="33" t="str">
        <f t="shared" si="25"/>
        <v>木</v>
      </c>
      <c r="P83" s="33" t="str">
        <f t="shared" si="25"/>
        <v>金</v>
      </c>
      <c r="Q83" s="33" t="str">
        <f t="shared" si="25"/>
        <v>土</v>
      </c>
      <c r="R83" s="33" t="str">
        <f t="shared" si="25"/>
        <v>日</v>
      </c>
      <c r="S83" s="33" t="str">
        <f t="shared" si="25"/>
        <v>月</v>
      </c>
      <c r="T83" s="33" t="str">
        <f t="shared" si="25"/>
        <v>火</v>
      </c>
      <c r="U83" s="33" t="str">
        <f t="shared" si="25"/>
        <v>水</v>
      </c>
      <c r="V83" s="33" t="str">
        <f t="shared" si="25"/>
        <v>木</v>
      </c>
      <c r="W83" s="33" t="str">
        <f t="shared" si="25"/>
        <v>金</v>
      </c>
      <c r="X83" s="33" t="str">
        <f t="shared" si="25"/>
        <v>土</v>
      </c>
      <c r="Y83" s="33" t="str">
        <f t="shared" si="25"/>
        <v>日</v>
      </c>
      <c r="Z83" s="33" t="str">
        <f t="shared" si="25"/>
        <v>月</v>
      </c>
      <c r="AA83" s="33" t="str">
        <f t="shared" si="25"/>
        <v>火</v>
      </c>
      <c r="AB83" s="49" t="str">
        <f t="shared" si="25"/>
        <v>水</v>
      </c>
      <c r="AC83" s="49" t="str">
        <f t="shared" si="25"/>
        <v>木</v>
      </c>
      <c r="AD83" s="49" t="str">
        <f t="shared" si="25"/>
        <v>金</v>
      </c>
      <c r="AE83" s="33" t="str">
        <f t="shared" si="25"/>
        <v>土</v>
      </c>
      <c r="AF83" s="33" t="str">
        <f t="shared" si="25"/>
        <v>日</v>
      </c>
      <c r="AG83" s="34" t="str">
        <f t="shared" si="25"/>
        <v>月</v>
      </c>
      <c r="AH83" s="7"/>
      <c r="AI83" s="22" t="s">
        <v>20</v>
      </c>
      <c r="AJ83" s="35">
        <f>+COUNTA(C84:AG85)</f>
        <v>0</v>
      </c>
    </row>
    <row r="84" spans="1:36" ht="13.5" customHeight="1">
      <c r="B84" s="75" t="s">
        <v>21</v>
      </c>
      <c r="C84" s="70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58"/>
      <c r="AC84" s="58"/>
      <c r="AD84" s="58"/>
      <c r="AE84" s="62"/>
      <c r="AF84" s="62"/>
      <c r="AG84" s="63"/>
      <c r="AH84" s="7"/>
      <c r="AI84" s="27" t="s">
        <v>2</v>
      </c>
      <c r="AJ84" s="13">
        <f>COUNTA(C82:AG82)-AJ83</f>
        <v>30</v>
      </c>
    </row>
    <row r="85" spans="1:36" ht="13.5" customHeight="1">
      <c r="B85" s="76"/>
      <c r="C85" s="70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59"/>
      <c r="AC85" s="59"/>
      <c r="AD85" s="59"/>
      <c r="AE85" s="62"/>
      <c r="AF85" s="62"/>
      <c r="AG85" s="63"/>
      <c r="AH85" s="7"/>
      <c r="AI85" s="27" t="s">
        <v>9</v>
      </c>
      <c r="AJ85" s="6">
        <f>+COUNTA(C86:AG87)</f>
        <v>0</v>
      </c>
    </row>
    <row r="86" spans="1:36" ht="13.5" customHeight="1">
      <c r="B86" s="73" t="s">
        <v>0</v>
      </c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2"/>
      <c r="AC86" s="122"/>
      <c r="AD86" s="122"/>
      <c r="AE86" s="121"/>
      <c r="AF86" s="121"/>
      <c r="AG86" s="123"/>
      <c r="AH86" s="7"/>
      <c r="AI86" s="27" t="s">
        <v>12</v>
      </c>
      <c r="AJ86" s="8">
        <f>+AJ85/AJ84</f>
        <v>0</v>
      </c>
    </row>
    <row r="87" spans="1:36">
      <c r="B87" s="74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4"/>
      <c r="AC87" s="124"/>
      <c r="AD87" s="124"/>
      <c r="AE87" s="121"/>
      <c r="AF87" s="121"/>
      <c r="AG87" s="123"/>
      <c r="AH87" s="7"/>
      <c r="AI87" s="27" t="s">
        <v>13</v>
      </c>
      <c r="AJ87" s="6">
        <f>+COUNTA(C88:AG89)</f>
        <v>0</v>
      </c>
    </row>
    <row r="88" spans="1:36">
      <c r="B88" s="71" t="s">
        <v>10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7"/>
      <c r="AC88" s="127"/>
      <c r="AD88" s="127"/>
      <c r="AE88" s="126"/>
      <c r="AF88" s="126"/>
      <c r="AG88" s="128"/>
      <c r="AH88" s="7"/>
      <c r="AI88" s="28" t="s">
        <v>4</v>
      </c>
      <c r="AJ88" s="9">
        <f>+AJ87/AJ84</f>
        <v>0</v>
      </c>
    </row>
    <row r="89" spans="1:36"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1"/>
      <c r="AC89" s="131"/>
      <c r="AD89" s="131"/>
      <c r="AE89" s="130"/>
      <c r="AF89" s="130"/>
      <c r="AG89" s="132"/>
      <c r="AH89" s="7"/>
      <c r="AI89" s="14"/>
      <c r="AJ89" s="15"/>
    </row>
    <row r="90" spans="1:36" ht="13.5" customHeight="1">
      <c r="A90" s="47" t="s">
        <v>26</v>
      </c>
      <c r="B90" s="29">
        <f>C92</f>
        <v>0</v>
      </c>
      <c r="C90" s="2" t="s">
        <v>25</v>
      </c>
      <c r="D90" s="2"/>
      <c r="E90" s="2"/>
      <c r="F90" s="2"/>
      <c r="W90" s="7"/>
      <c r="X90" s="7"/>
      <c r="Y90" s="7"/>
      <c r="Z90" s="7"/>
      <c r="AA90" s="7"/>
      <c r="AB90" s="7"/>
      <c r="AC90" s="7"/>
      <c r="AD90" s="7"/>
      <c r="AE90" s="7"/>
      <c r="AI90" s="29"/>
    </row>
    <row r="91" spans="1:36" ht="5.0999999999999996" customHeight="1">
      <c r="B91" s="29"/>
    </row>
    <row r="92" spans="1:36">
      <c r="B92" s="3" t="s">
        <v>14</v>
      </c>
      <c r="C92" s="41"/>
      <c r="D92" s="16">
        <f>+C92+1</f>
        <v>1</v>
      </c>
      <c r="E92" s="16">
        <f t="shared" ref="E92:AG92" si="26">+D92+1</f>
        <v>2</v>
      </c>
      <c r="F92" s="16">
        <f t="shared" si="26"/>
        <v>3</v>
      </c>
      <c r="G92" s="16">
        <f t="shared" si="26"/>
        <v>4</v>
      </c>
      <c r="H92" s="16">
        <f t="shared" si="26"/>
        <v>5</v>
      </c>
      <c r="I92" s="16">
        <f t="shared" si="26"/>
        <v>6</v>
      </c>
      <c r="J92" s="16">
        <f t="shared" si="26"/>
        <v>7</v>
      </c>
      <c r="K92" s="16">
        <f t="shared" si="26"/>
        <v>8</v>
      </c>
      <c r="L92" s="16">
        <f t="shared" si="26"/>
        <v>9</v>
      </c>
      <c r="M92" s="16">
        <f t="shared" si="26"/>
        <v>10</v>
      </c>
      <c r="N92" s="16">
        <f t="shared" si="26"/>
        <v>11</v>
      </c>
      <c r="O92" s="16">
        <f t="shared" si="26"/>
        <v>12</v>
      </c>
      <c r="P92" s="16">
        <f t="shared" si="26"/>
        <v>13</v>
      </c>
      <c r="Q92" s="16">
        <f t="shared" si="26"/>
        <v>14</v>
      </c>
      <c r="R92" s="16">
        <f t="shared" si="26"/>
        <v>15</v>
      </c>
      <c r="S92" s="16">
        <f t="shared" si="26"/>
        <v>16</v>
      </c>
      <c r="T92" s="16">
        <f t="shared" si="26"/>
        <v>17</v>
      </c>
      <c r="U92" s="16">
        <f t="shared" si="26"/>
        <v>18</v>
      </c>
      <c r="V92" s="16">
        <f t="shared" si="26"/>
        <v>19</v>
      </c>
      <c r="W92" s="16">
        <f>+V92+1</f>
        <v>20</v>
      </c>
      <c r="X92" s="16">
        <f t="shared" si="26"/>
        <v>21</v>
      </c>
      <c r="Y92" s="16">
        <f t="shared" si="26"/>
        <v>22</v>
      </c>
      <c r="Z92" s="16">
        <f t="shared" si="26"/>
        <v>23</v>
      </c>
      <c r="AA92" s="16">
        <f>+Z92+1</f>
        <v>24</v>
      </c>
      <c r="AB92" s="16">
        <f t="shared" ref="AB92:AD92" si="27">+AA92+1</f>
        <v>25</v>
      </c>
      <c r="AC92" s="16">
        <f t="shared" si="27"/>
        <v>26</v>
      </c>
      <c r="AD92" s="16">
        <f t="shared" si="27"/>
        <v>27</v>
      </c>
      <c r="AE92" s="16">
        <f>+AD92+1</f>
        <v>28</v>
      </c>
      <c r="AF92" s="16">
        <f t="shared" si="26"/>
        <v>29</v>
      </c>
      <c r="AG92" s="25">
        <f t="shared" si="26"/>
        <v>30</v>
      </c>
      <c r="AH92" s="4"/>
      <c r="AI92" s="66">
        <f>B90</f>
        <v>0</v>
      </c>
      <c r="AJ92" s="67"/>
    </row>
    <row r="93" spans="1:36">
      <c r="B93" s="5" t="s">
        <v>8</v>
      </c>
      <c r="C93" s="48" t="str">
        <f>TEXT(WEEKDAY(+C92),"aaa")</f>
        <v>土</v>
      </c>
      <c r="D93" s="49" t="str">
        <f t="shared" ref="D93:AG93" si="28">TEXT(WEEKDAY(+D92),"aaa")</f>
        <v>日</v>
      </c>
      <c r="E93" s="49" t="str">
        <f t="shared" si="28"/>
        <v>月</v>
      </c>
      <c r="F93" s="49" t="str">
        <f t="shared" si="28"/>
        <v>火</v>
      </c>
      <c r="G93" s="49" t="str">
        <f t="shared" si="28"/>
        <v>水</v>
      </c>
      <c r="H93" s="49" t="str">
        <f t="shared" si="28"/>
        <v>木</v>
      </c>
      <c r="I93" s="49" t="str">
        <f t="shared" si="28"/>
        <v>金</v>
      </c>
      <c r="J93" s="49" t="str">
        <f t="shared" si="28"/>
        <v>土</v>
      </c>
      <c r="K93" s="49" t="str">
        <f t="shared" si="28"/>
        <v>日</v>
      </c>
      <c r="L93" s="49" t="str">
        <f t="shared" si="28"/>
        <v>月</v>
      </c>
      <c r="M93" s="49" t="str">
        <f t="shared" si="28"/>
        <v>火</v>
      </c>
      <c r="N93" s="49" t="str">
        <f t="shared" si="28"/>
        <v>水</v>
      </c>
      <c r="O93" s="49" t="str">
        <f t="shared" si="28"/>
        <v>木</v>
      </c>
      <c r="P93" s="49" t="str">
        <f t="shared" si="28"/>
        <v>金</v>
      </c>
      <c r="Q93" s="49" t="str">
        <f t="shared" si="28"/>
        <v>土</v>
      </c>
      <c r="R93" s="49" t="str">
        <f t="shared" si="28"/>
        <v>日</v>
      </c>
      <c r="S93" s="49" t="str">
        <f t="shared" si="28"/>
        <v>月</v>
      </c>
      <c r="T93" s="49" t="str">
        <f t="shared" si="28"/>
        <v>火</v>
      </c>
      <c r="U93" s="49" t="str">
        <f t="shared" si="28"/>
        <v>水</v>
      </c>
      <c r="V93" s="49" t="str">
        <f t="shared" si="28"/>
        <v>木</v>
      </c>
      <c r="W93" s="49" t="str">
        <f t="shared" si="28"/>
        <v>金</v>
      </c>
      <c r="X93" s="49" t="str">
        <f t="shared" si="28"/>
        <v>土</v>
      </c>
      <c r="Y93" s="49" t="str">
        <f t="shared" si="28"/>
        <v>日</v>
      </c>
      <c r="Z93" s="49" t="str">
        <f t="shared" si="28"/>
        <v>月</v>
      </c>
      <c r="AA93" s="49" t="str">
        <f t="shared" si="28"/>
        <v>火</v>
      </c>
      <c r="AB93" s="49" t="str">
        <f t="shared" si="28"/>
        <v>水</v>
      </c>
      <c r="AC93" s="49" t="str">
        <f t="shared" si="28"/>
        <v>木</v>
      </c>
      <c r="AD93" s="49" t="str">
        <f t="shared" si="28"/>
        <v>金</v>
      </c>
      <c r="AE93" s="49" t="str">
        <f t="shared" si="28"/>
        <v>土</v>
      </c>
      <c r="AF93" s="49" t="str">
        <f t="shared" si="28"/>
        <v>日</v>
      </c>
      <c r="AG93" s="50" t="str">
        <f t="shared" si="28"/>
        <v>月</v>
      </c>
      <c r="AH93" s="7"/>
      <c r="AI93" s="22" t="s">
        <v>20</v>
      </c>
      <c r="AJ93" s="35">
        <f>+COUNTA(C94:AG95)</f>
        <v>0</v>
      </c>
    </row>
    <row r="94" spans="1:36" ht="13.5" customHeight="1">
      <c r="B94" s="68" t="s">
        <v>21</v>
      </c>
      <c r="C94" s="70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58"/>
      <c r="AC94" s="58"/>
      <c r="AD94" s="58"/>
      <c r="AE94" s="62"/>
      <c r="AF94" s="62"/>
      <c r="AG94" s="63"/>
      <c r="AH94" s="7"/>
      <c r="AI94" s="27" t="s">
        <v>2</v>
      </c>
      <c r="AJ94" s="13">
        <f>COUNTA(C92:AG92)-AJ93</f>
        <v>30</v>
      </c>
    </row>
    <row r="95" spans="1:36" ht="13.5" customHeight="1">
      <c r="B95" s="69"/>
      <c r="C95" s="70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59"/>
      <c r="AC95" s="59"/>
      <c r="AD95" s="59"/>
      <c r="AE95" s="62"/>
      <c r="AF95" s="62"/>
      <c r="AG95" s="63"/>
      <c r="AH95" s="7"/>
      <c r="AI95" s="27" t="s">
        <v>9</v>
      </c>
      <c r="AJ95" s="6">
        <f>+COUNTA(C96:AG97)</f>
        <v>0</v>
      </c>
    </row>
    <row r="96" spans="1:36" ht="13.5" customHeight="1">
      <c r="B96" s="64" t="s">
        <v>0</v>
      </c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2"/>
      <c r="AC96" s="122"/>
      <c r="AD96" s="122"/>
      <c r="AE96" s="121"/>
      <c r="AF96" s="121"/>
      <c r="AG96" s="123"/>
      <c r="AH96" s="7"/>
      <c r="AI96" s="27" t="s">
        <v>12</v>
      </c>
      <c r="AJ96" s="8">
        <f>+AJ95/AJ94</f>
        <v>0</v>
      </c>
    </row>
    <row r="97" spans="1:38">
      <c r="B97" s="65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4"/>
      <c r="AC97" s="124"/>
      <c r="AD97" s="124"/>
      <c r="AE97" s="121"/>
      <c r="AF97" s="121"/>
      <c r="AG97" s="123"/>
      <c r="AH97" s="7"/>
      <c r="AI97" s="27" t="s">
        <v>13</v>
      </c>
      <c r="AJ97" s="6">
        <f>+COUNTA(C98:AG99)</f>
        <v>0</v>
      </c>
    </row>
    <row r="98" spans="1:38">
      <c r="B98" s="60" t="s">
        <v>10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7"/>
      <c r="AC98" s="127"/>
      <c r="AD98" s="127"/>
      <c r="AE98" s="126"/>
      <c r="AF98" s="126"/>
      <c r="AG98" s="128"/>
      <c r="AH98" s="7"/>
      <c r="AI98" s="28" t="s">
        <v>4</v>
      </c>
      <c r="AJ98" s="9">
        <f>+AJ97/AJ94</f>
        <v>0</v>
      </c>
    </row>
    <row r="99" spans="1:38">
      <c r="B99" s="61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1"/>
      <c r="AC99" s="131"/>
      <c r="AD99" s="131"/>
      <c r="AE99" s="130"/>
      <c r="AF99" s="130"/>
      <c r="AG99" s="132"/>
      <c r="AH99" s="7"/>
      <c r="AI99" s="14"/>
      <c r="AJ99" s="15"/>
    </row>
    <row r="100" spans="1:38" s="1" customFormat="1">
      <c r="A100" s="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F100" s="2"/>
      <c r="AH100" s="2"/>
      <c r="AI100" s="2"/>
      <c r="AJ100" s="2"/>
      <c r="AK100" s="2"/>
      <c r="AL100" s="2"/>
    </row>
    <row r="102" spans="1:38" ht="18.75">
      <c r="A102" s="10" t="s">
        <v>34</v>
      </c>
      <c r="B102" s="10"/>
      <c r="G102" s="1" t="s">
        <v>26</v>
      </c>
      <c r="H102" s="44" t="s">
        <v>35</v>
      </c>
      <c r="I102" s="1">
        <f>L4</f>
        <v>0</v>
      </c>
      <c r="J102" s="1" t="s">
        <v>36</v>
      </c>
      <c r="K102" s="1">
        <f>N4</f>
        <v>0</v>
      </c>
      <c r="L102" s="1" t="s">
        <v>37</v>
      </c>
      <c r="M102" s="44" t="s">
        <v>29</v>
      </c>
      <c r="N102" s="1" t="s">
        <v>27</v>
      </c>
      <c r="AD102" s="2"/>
      <c r="AG102" s="2"/>
      <c r="AI102" s="37" t="s">
        <v>30</v>
      </c>
      <c r="AJ102" s="11" t="s">
        <v>24</v>
      </c>
    </row>
    <row r="104" spans="1:38">
      <c r="B104" s="80" t="s">
        <v>3</v>
      </c>
      <c r="C104" s="80"/>
      <c r="D104" s="80"/>
      <c r="E104" s="80"/>
      <c r="F104" s="1" t="s">
        <v>15</v>
      </c>
      <c r="G104" s="43">
        <f>G6</f>
        <v>0</v>
      </c>
      <c r="H104" s="43"/>
      <c r="I104" s="43"/>
      <c r="J104" s="43"/>
      <c r="K104" s="43"/>
      <c r="L104" s="43"/>
      <c r="M104" s="43"/>
      <c r="N104" s="43"/>
      <c r="O104" s="43"/>
      <c r="P104" s="43"/>
      <c r="R104" s="2"/>
    </row>
    <row r="105" spans="1:38">
      <c r="B105" s="80" t="s">
        <v>22</v>
      </c>
      <c r="C105" s="80"/>
      <c r="D105" s="80"/>
      <c r="E105" s="80"/>
      <c r="F105" s="1" t="s">
        <v>15</v>
      </c>
      <c r="G105" s="116" t="str">
        <f>G7</f>
        <v>※西暦入力(例:2020/10/1)</v>
      </c>
      <c r="H105" s="116"/>
      <c r="I105" s="116"/>
      <c r="J105" s="116"/>
      <c r="K105" s="116"/>
      <c r="R105" s="2"/>
    </row>
    <row r="106" spans="1:38">
      <c r="B106" s="86" t="s">
        <v>23</v>
      </c>
      <c r="C106" s="86"/>
      <c r="D106" s="86"/>
      <c r="E106" s="86"/>
      <c r="F106" s="1" t="s">
        <v>15</v>
      </c>
      <c r="G106" s="117" t="str">
        <f>G8</f>
        <v>※西暦入力(例:2020/10/1)</v>
      </c>
      <c r="H106" s="117"/>
      <c r="I106" s="117"/>
      <c r="J106" s="117"/>
      <c r="K106" s="117"/>
      <c r="L106" s="88" t="s">
        <v>1</v>
      </c>
      <c r="M106" s="88"/>
      <c r="N106" s="88"/>
      <c r="O106" s="1" t="s">
        <v>15</v>
      </c>
      <c r="P106" s="89" t="e">
        <f>+G106-G105+1</f>
        <v>#VALUE!</v>
      </c>
      <c r="Q106" s="89"/>
      <c r="R106" s="89"/>
    </row>
    <row r="107" spans="1:38">
      <c r="B107" s="1" t="s">
        <v>28</v>
      </c>
      <c r="C107" s="2"/>
      <c r="D107" s="2"/>
      <c r="E107" s="2"/>
      <c r="F107" s="1" t="s">
        <v>15</v>
      </c>
      <c r="G107" s="1">
        <f>G9</f>
        <v>0</v>
      </c>
    </row>
    <row r="108" spans="1:38" ht="13.5" customHeight="1">
      <c r="A108" s="37" t="s">
        <v>26</v>
      </c>
      <c r="B108" s="29">
        <f>C110</f>
        <v>0</v>
      </c>
      <c r="C108" s="2" t="s">
        <v>25</v>
      </c>
      <c r="D108" s="2"/>
      <c r="E108" s="2"/>
      <c r="F108" s="2"/>
      <c r="W108" s="7"/>
      <c r="X108" s="7"/>
      <c r="Y108" s="7"/>
      <c r="Z108" s="7"/>
      <c r="AA108" s="7"/>
      <c r="AB108" s="7"/>
      <c r="AC108" s="7"/>
      <c r="AD108" s="7"/>
      <c r="AE108" s="7"/>
      <c r="AI108" s="29"/>
    </row>
    <row r="109" spans="1:38" ht="5.0999999999999996" customHeight="1">
      <c r="B109" s="29"/>
    </row>
    <row r="110" spans="1:38">
      <c r="B110" s="3" t="s">
        <v>14</v>
      </c>
      <c r="C110" s="40"/>
      <c r="D110" s="16">
        <f>+C110+1</f>
        <v>1</v>
      </c>
      <c r="E110" s="16">
        <f t="shared" ref="E110" si="29">+D110+1</f>
        <v>2</v>
      </c>
      <c r="F110" s="16">
        <f t="shared" ref="F110" si="30">+E110+1</f>
        <v>3</v>
      </c>
      <c r="G110" s="16">
        <f t="shared" ref="G110" si="31">+F110+1</f>
        <v>4</v>
      </c>
      <c r="H110" s="16">
        <f t="shared" ref="H110" si="32">+G110+1</f>
        <v>5</v>
      </c>
      <c r="I110" s="16">
        <f t="shared" ref="I110" si="33">+H110+1</f>
        <v>6</v>
      </c>
      <c r="J110" s="16">
        <f t="shared" ref="J110" si="34">+I110+1</f>
        <v>7</v>
      </c>
      <c r="K110" s="16">
        <f t="shared" ref="K110" si="35">+J110+1</f>
        <v>8</v>
      </c>
      <c r="L110" s="16">
        <f t="shared" ref="L110" si="36">+K110+1</f>
        <v>9</v>
      </c>
      <c r="M110" s="16">
        <f t="shared" ref="M110" si="37">+L110+1</f>
        <v>10</v>
      </c>
      <c r="N110" s="16">
        <f t="shared" ref="N110" si="38">+M110+1</f>
        <v>11</v>
      </c>
      <c r="O110" s="16">
        <f t="shared" ref="O110" si="39">+N110+1</f>
        <v>12</v>
      </c>
      <c r="P110" s="16">
        <f t="shared" ref="P110" si="40">+O110+1</f>
        <v>13</v>
      </c>
      <c r="Q110" s="16">
        <f t="shared" ref="Q110" si="41">+P110+1</f>
        <v>14</v>
      </c>
      <c r="R110" s="16">
        <f t="shared" ref="R110" si="42">+Q110+1</f>
        <v>15</v>
      </c>
      <c r="S110" s="16">
        <f t="shared" ref="S110" si="43">+R110+1</f>
        <v>16</v>
      </c>
      <c r="T110" s="16">
        <f t="shared" ref="T110" si="44">+S110+1</f>
        <v>17</v>
      </c>
      <c r="U110" s="16">
        <f t="shared" ref="U110" si="45">+T110+1</f>
        <v>18</v>
      </c>
      <c r="V110" s="16">
        <f t="shared" ref="V110" si="46">+U110+1</f>
        <v>19</v>
      </c>
      <c r="W110" s="16">
        <f>+V110+1</f>
        <v>20</v>
      </c>
      <c r="X110" s="16">
        <f t="shared" ref="X110" si="47">+W110+1</f>
        <v>21</v>
      </c>
      <c r="Y110" s="16">
        <f t="shared" ref="Y110" si="48">+X110+1</f>
        <v>22</v>
      </c>
      <c r="Z110" s="16">
        <f t="shared" ref="Z110" si="49">+Y110+1</f>
        <v>23</v>
      </c>
      <c r="AA110" s="16">
        <f>+Z110+1</f>
        <v>24</v>
      </c>
      <c r="AB110" s="16">
        <f t="shared" ref="AB110" si="50">+AA110+1</f>
        <v>25</v>
      </c>
      <c r="AC110" s="16">
        <f t="shared" ref="AC110" si="51">+AB110+1</f>
        <v>26</v>
      </c>
      <c r="AD110" s="16">
        <f t="shared" ref="AD110" si="52">+AC110+1</f>
        <v>27</v>
      </c>
      <c r="AE110" s="16">
        <f t="shared" ref="AE110" si="53">+AD110+1</f>
        <v>28</v>
      </c>
      <c r="AF110" s="16">
        <f t="shared" ref="AF110" si="54">+AE110+1</f>
        <v>29</v>
      </c>
      <c r="AG110" s="17">
        <f t="shared" ref="AG110" si="55">+AF110+1</f>
        <v>30</v>
      </c>
      <c r="AH110" s="4"/>
      <c r="AI110" s="66" t="str">
        <f>G105</f>
        <v>※西暦入力(例:2020/10/1)</v>
      </c>
      <c r="AJ110" s="67"/>
    </row>
    <row r="111" spans="1:38">
      <c r="B111" s="5" t="s">
        <v>8</v>
      </c>
      <c r="C111" s="39" t="str">
        <f>TEXT(WEEKDAY(+C110),"aaa")</f>
        <v>土</v>
      </c>
      <c r="D111" s="30" t="str">
        <f t="shared" ref="D111:AG111" si="56">TEXT(WEEKDAY(+D110),"aaa")</f>
        <v>日</v>
      </c>
      <c r="E111" s="30" t="str">
        <f t="shared" si="56"/>
        <v>月</v>
      </c>
      <c r="F111" s="30" t="str">
        <f t="shared" si="56"/>
        <v>火</v>
      </c>
      <c r="G111" s="30" t="str">
        <f t="shared" si="56"/>
        <v>水</v>
      </c>
      <c r="H111" s="30" t="str">
        <f t="shared" si="56"/>
        <v>木</v>
      </c>
      <c r="I111" s="30" t="str">
        <f t="shared" si="56"/>
        <v>金</v>
      </c>
      <c r="J111" s="30" t="str">
        <f t="shared" si="56"/>
        <v>土</v>
      </c>
      <c r="K111" s="30" t="str">
        <f t="shared" si="56"/>
        <v>日</v>
      </c>
      <c r="L111" s="30" t="str">
        <f t="shared" si="56"/>
        <v>月</v>
      </c>
      <c r="M111" s="30" t="str">
        <f t="shared" si="56"/>
        <v>火</v>
      </c>
      <c r="N111" s="30" t="str">
        <f t="shared" si="56"/>
        <v>水</v>
      </c>
      <c r="O111" s="30" t="str">
        <f t="shared" si="56"/>
        <v>木</v>
      </c>
      <c r="P111" s="30" t="str">
        <f t="shared" si="56"/>
        <v>金</v>
      </c>
      <c r="Q111" s="30" t="str">
        <f t="shared" si="56"/>
        <v>土</v>
      </c>
      <c r="R111" s="30" t="str">
        <f t="shared" si="56"/>
        <v>日</v>
      </c>
      <c r="S111" s="30" t="str">
        <f t="shared" si="56"/>
        <v>月</v>
      </c>
      <c r="T111" s="30" t="str">
        <f t="shared" si="56"/>
        <v>火</v>
      </c>
      <c r="U111" s="30" t="str">
        <f t="shared" si="56"/>
        <v>水</v>
      </c>
      <c r="V111" s="30" t="str">
        <f t="shared" si="56"/>
        <v>木</v>
      </c>
      <c r="W111" s="30" t="str">
        <f t="shared" si="56"/>
        <v>金</v>
      </c>
      <c r="X111" s="30" t="str">
        <f t="shared" si="56"/>
        <v>土</v>
      </c>
      <c r="Y111" s="30" t="str">
        <f t="shared" si="56"/>
        <v>日</v>
      </c>
      <c r="Z111" s="30" t="str">
        <f t="shared" si="56"/>
        <v>月</v>
      </c>
      <c r="AA111" s="30" t="str">
        <f t="shared" si="56"/>
        <v>火</v>
      </c>
      <c r="AB111" s="30" t="str">
        <f t="shared" si="56"/>
        <v>水</v>
      </c>
      <c r="AC111" s="30" t="str">
        <f t="shared" si="56"/>
        <v>木</v>
      </c>
      <c r="AD111" s="30" t="str">
        <f t="shared" si="56"/>
        <v>金</v>
      </c>
      <c r="AE111" s="30" t="str">
        <f t="shared" si="56"/>
        <v>土</v>
      </c>
      <c r="AF111" s="30" t="str">
        <f t="shared" si="56"/>
        <v>日</v>
      </c>
      <c r="AG111" s="31" t="str">
        <f t="shared" si="56"/>
        <v>月</v>
      </c>
      <c r="AH111" s="7"/>
      <c r="AI111" s="22" t="s">
        <v>20</v>
      </c>
      <c r="AJ111" s="35">
        <f>+COUNTA(C112:AG113)</f>
        <v>0</v>
      </c>
    </row>
    <row r="112" spans="1:38" ht="13.5" customHeight="1">
      <c r="B112" s="68" t="s">
        <v>21</v>
      </c>
      <c r="C112" s="70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58"/>
      <c r="AC112" s="58"/>
      <c r="AD112" s="58"/>
      <c r="AE112" s="62"/>
      <c r="AF112" s="62"/>
      <c r="AG112" s="63"/>
      <c r="AH112" s="7"/>
      <c r="AI112" s="27" t="s">
        <v>2</v>
      </c>
      <c r="AJ112" s="13">
        <f>COUNTA(C110:AG110)-AJ111</f>
        <v>30</v>
      </c>
    </row>
    <row r="113" spans="1:36" ht="13.5" customHeight="1">
      <c r="B113" s="69"/>
      <c r="C113" s="70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59"/>
      <c r="AC113" s="59"/>
      <c r="AD113" s="59"/>
      <c r="AE113" s="62"/>
      <c r="AF113" s="62"/>
      <c r="AG113" s="63"/>
      <c r="AH113" s="7"/>
      <c r="AI113" s="27" t="s">
        <v>9</v>
      </c>
      <c r="AJ113" s="6">
        <f>+COUNTA(C114:AG115)</f>
        <v>0</v>
      </c>
    </row>
    <row r="114" spans="1:36" ht="13.5" customHeight="1">
      <c r="B114" s="64" t="s">
        <v>0</v>
      </c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2"/>
      <c r="AD114" s="122"/>
      <c r="AE114" s="121"/>
      <c r="AF114" s="121"/>
      <c r="AG114" s="123"/>
      <c r="AH114" s="7"/>
      <c r="AI114" s="27" t="s">
        <v>12</v>
      </c>
      <c r="AJ114" s="8">
        <f>+AJ113/AJ112</f>
        <v>0</v>
      </c>
    </row>
    <row r="115" spans="1:36">
      <c r="B115" s="65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4"/>
      <c r="AC115" s="124"/>
      <c r="AD115" s="124"/>
      <c r="AE115" s="121"/>
      <c r="AF115" s="121"/>
      <c r="AG115" s="123"/>
      <c r="AH115" s="7"/>
      <c r="AI115" s="27" t="s">
        <v>13</v>
      </c>
      <c r="AJ115" s="6">
        <f>+COUNTA(C116:AG117)</f>
        <v>0</v>
      </c>
    </row>
    <row r="116" spans="1:36">
      <c r="B116" s="60" t="s">
        <v>10</v>
      </c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7"/>
      <c r="AC116" s="127"/>
      <c r="AD116" s="127"/>
      <c r="AE116" s="126"/>
      <c r="AF116" s="126"/>
      <c r="AG116" s="128"/>
      <c r="AH116" s="7"/>
      <c r="AI116" s="28" t="s">
        <v>4</v>
      </c>
      <c r="AJ116" s="9">
        <f>+AJ115/AJ112</f>
        <v>0</v>
      </c>
    </row>
    <row r="117" spans="1:36">
      <c r="B117" s="61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1"/>
      <c r="AC117" s="131"/>
      <c r="AD117" s="131"/>
      <c r="AE117" s="130"/>
      <c r="AF117" s="130"/>
      <c r="AG117" s="132"/>
      <c r="AH117" s="7"/>
      <c r="AI117" s="14"/>
      <c r="AJ117" s="15"/>
    </row>
    <row r="118" spans="1:36" ht="13.5" customHeight="1">
      <c r="A118" s="37" t="s">
        <v>26</v>
      </c>
      <c r="B118" s="29">
        <f>C120</f>
        <v>0</v>
      </c>
      <c r="C118" s="2" t="s">
        <v>25</v>
      </c>
      <c r="D118" s="2"/>
      <c r="E118" s="2"/>
      <c r="F118" s="2"/>
      <c r="W118" s="7"/>
      <c r="X118" s="7"/>
      <c r="Y118" s="7"/>
      <c r="Z118" s="7"/>
      <c r="AA118" s="7"/>
      <c r="AB118" s="7"/>
      <c r="AC118" s="7"/>
      <c r="AD118" s="7"/>
      <c r="AE118" s="7"/>
      <c r="AI118" s="29"/>
    </row>
    <row r="119" spans="1:36" ht="5.0999999999999996" customHeight="1">
      <c r="B119" s="29"/>
    </row>
    <row r="120" spans="1:36">
      <c r="B120" s="23" t="s">
        <v>14</v>
      </c>
      <c r="C120" s="40"/>
      <c r="D120" s="24">
        <f>+C120+1</f>
        <v>1</v>
      </c>
      <c r="E120" s="24">
        <f t="shared" ref="E120" si="57">+D120+1</f>
        <v>2</v>
      </c>
      <c r="F120" s="24">
        <f t="shared" ref="F120" si="58">+E120+1</f>
        <v>3</v>
      </c>
      <c r="G120" s="24">
        <f t="shared" ref="G120" si="59">+F120+1</f>
        <v>4</v>
      </c>
      <c r="H120" s="24">
        <f t="shared" ref="H120" si="60">+G120+1</f>
        <v>5</v>
      </c>
      <c r="I120" s="24">
        <f t="shared" ref="I120" si="61">+H120+1</f>
        <v>6</v>
      </c>
      <c r="J120" s="24">
        <f t="shared" ref="J120" si="62">+I120+1</f>
        <v>7</v>
      </c>
      <c r="K120" s="24">
        <f t="shared" ref="K120" si="63">+J120+1</f>
        <v>8</v>
      </c>
      <c r="L120" s="24">
        <f t="shared" ref="L120" si="64">+K120+1</f>
        <v>9</v>
      </c>
      <c r="M120" s="24">
        <f t="shared" ref="M120" si="65">+L120+1</f>
        <v>10</v>
      </c>
      <c r="N120" s="24">
        <f t="shared" ref="N120" si="66">+M120+1</f>
        <v>11</v>
      </c>
      <c r="O120" s="24">
        <f t="shared" ref="O120" si="67">+N120+1</f>
        <v>12</v>
      </c>
      <c r="P120" s="24">
        <f t="shared" ref="P120" si="68">+O120+1</f>
        <v>13</v>
      </c>
      <c r="Q120" s="24">
        <f t="shared" ref="Q120" si="69">+P120+1</f>
        <v>14</v>
      </c>
      <c r="R120" s="24">
        <f t="shared" ref="R120" si="70">+Q120+1</f>
        <v>15</v>
      </c>
      <c r="S120" s="24">
        <f t="shared" ref="S120" si="71">+R120+1</f>
        <v>16</v>
      </c>
      <c r="T120" s="24">
        <f t="shared" ref="T120" si="72">+S120+1</f>
        <v>17</v>
      </c>
      <c r="U120" s="24">
        <f t="shared" ref="U120" si="73">+T120+1</f>
        <v>18</v>
      </c>
      <c r="V120" s="24">
        <f t="shared" ref="V120" si="74">+U120+1</f>
        <v>19</v>
      </c>
      <c r="W120" s="24">
        <f>+V120+1</f>
        <v>20</v>
      </c>
      <c r="X120" s="24">
        <f t="shared" ref="X120" si="75">+W120+1</f>
        <v>21</v>
      </c>
      <c r="Y120" s="24">
        <f t="shared" ref="Y120" si="76">+X120+1</f>
        <v>22</v>
      </c>
      <c r="Z120" s="24">
        <f t="shared" ref="Z120" si="77">+Y120+1</f>
        <v>23</v>
      </c>
      <c r="AA120" s="24">
        <f>+Z120+1</f>
        <v>24</v>
      </c>
      <c r="AB120" s="16">
        <f t="shared" ref="AB120" si="78">+AA120+1</f>
        <v>25</v>
      </c>
      <c r="AC120" s="16">
        <f t="shared" ref="AC120" si="79">+AB120+1</f>
        <v>26</v>
      </c>
      <c r="AD120" s="16">
        <f t="shared" ref="AD120" si="80">+AC120+1</f>
        <v>27</v>
      </c>
      <c r="AE120" s="24">
        <f>AD120+1</f>
        <v>28</v>
      </c>
      <c r="AF120" s="24">
        <f>+AE120+1</f>
        <v>29</v>
      </c>
      <c r="AG120" s="17">
        <f t="shared" ref="AG120" si="81">+AF120+1</f>
        <v>30</v>
      </c>
      <c r="AH120" s="4"/>
      <c r="AI120" s="66">
        <f>B118</f>
        <v>0</v>
      </c>
      <c r="AJ120" s="67"/>
    </row>
    <row r="121" spans="1:36">
      <c r="B121" s="26" t="s">
        <v>8</v>
      </c>
      <c r="C121" s="38" t="str">
        <f>TEXT(WEEKDAY(+C120),"aaa")</f>
        <v>土</v>
      </c>
      <c r="D121" s="33" t="str">
        <f t="shared" ref="D121:AG121" si="82">TEXT(WEEKDAY(+D120),"aaa")</f>
        <v>日</v>
      </c>
      <c r="E121" s="33" t="str">
        <f t="shared" si="82"/>
        <v>月</v>
      </c>
      <c r="F121" s="33" t="str">
        <f t="shared" si="82"/>
        <v>火</v>
      </c>
      <c r="G121" s="33" t="str">
        <f t="shared" si="82"/>
        <v>水</v>
      </c>
      <c r="H121" s="33" t="str">
        <f t="shared" si="82"/>
        <v>木</v>
      </c>
      <c r="I121" s="33" t="str">
        <f t="shared" si="82"/>
        <v>金</v>
      </c>
      <c r="J121" s="33" t="str">
        <f t="shared" si="82"/>
        <v>土</v>
      </c>
      <c r="K121" s="33" t="str">
        <f t="shared" si="82"/>
        <v>日</v>
      </c>
      <c r="L121" s="33" t="str">
        <f t="shared" si="82"/>
        <v>月</v>
      </c>
      <c r="M121" s="33" t="str">
        <f t="shared" si="82"/>
        <v>火</v>
      </c>
      <c r="N121" s="33" t="str">
        <f t="shared" si="82"/>
        <v>水</v>
      </c>
      <c r="O121" s="33" t="str">
        <f t="shared" si="82"/>
        <v>木</v>
      </c>
      <c r="P121" s="33" t="str">
        <f t="shared" si="82"/>
        <v>金</v>
      </c>
      <c r="Q121" s="33" t="str">
        <f t="shared" si="82"/>
        <v>土</v>
      </c>
      <c r="R121" s="33" t="str">
        <f t="shared" si="82"/>
        <v>日</v>
      </c>
      <c r="S121" s="33" t="str">
        <f t="shared" si="82"/>
        <v>月</v>
      </c>
      <c r="T121" s="33" t="str">
        <f t="shared" si="82"/>
        <v>火</v>
      </c>
      <c r="U121" s="33" t="str">
        <f t="shared" si="82"/>
        <v>水</v>
      </c>
      <c r="V121" s="33" t="str">
        <f t="shared" si="82"/>
        <v>木</v>
      </c>
      <c r="W121" s="33" t="str">
        <f t="shared" si="82"/>
        <v>金</v>
      </c>
      <c r="X121" s="33" t="str">
        <f t="shared" si="82"/>
        <v>土</v>
      </c>
      <c r="Y121" s="33" t="str">
        <f t="shared" si="82"/>
        <v>日</v>
      </c>
      <c r="Z121" s="33" t="str">
        <f t="shared" si="82"/>
        <v>月</v>
      </c>
      <c r="AA121" s="33" t="str">
        <f t="shared" si="82"/>
        <v>火</v>
      </c>
      <c r="AB121" s="30" t="str">
        <f t="shared" si="82"/>
        <v>水</v>
      </c>
      <c r="AC121" s="30" t="str">
        <f t="shared" si="82"/>
        <v>木</v>
      </c>
      <c r="AD121" s="30" t="str">
        <f t="shared" si="82"/>
        <v>金</v>
      </c>
      <c r="AE121" s="33" t="str">
        <f t="shared" si="82"/>
        <v>土</v>
      </c>
      <c r="AF121" s="33" t="str">
        <f t="shared" si="82"/>
        <v>日</v>
      </c>
      <c r="AG121" s="31" t="str">
        <f t="shared" si="82"/>
        <v>月</v>
      </c>
      <c r="AH121" s="7"/>
      <c r="AI121" s="22" t="s">
        <v>20</v>
      </c>
      <c r="AJ121" s="35">
        <f>+COUNTA(C122:AG123)</f>
        <v>0</v>
      </c>
    </row>
    <row r="122" spans="1:36" ht="13.5" customHeight="1">
      <c r="B122" s="75" t="s">
        <v>21</v>
      </c>
      <c r="C122" s="70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58"/>
      <c r="AC122" s="58"/>
      <c r="AD122" s="58"/>
      <c r="AE122" s="62"/>
      <c r="AF122" s="62"/>
      <c r="AG122" s="63"/>
      <c r="AH122" s="7"/>
      <c r="AI122" s="27" t="s">
        <v>2</v>
      </c>
      <c r="AJ122" s="13">
        <f>COUNTA(C120:AG120)-AJ121</f>
        <v>30</v>
      </c>
    </row>
    <row r="123" spans="1:36" ht="13.5" customHeight="1">
      <c r="B123" s="76"/>
      <c r="C123" s="70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59"/>
      <c r="AC123" s="59"/>
      <c r="AD123" s="59"/>
      <c r="AE123" s="62"/>
      <c r="AF123" s="62"/>
      <c r="AG123" s="63"/>
      <c r="AH123" s="7"/>
      <c r="AI123" s="27" t="s">
        <v>9</v>
      </c>
      <c r="AJ123" s="6">
        <f>+COUNTA(C124:AG125)</f>
        <v>0</v>
      </c>
    </row>
    <row r="124" spans="1:36" ht="13.5" customHeight="1">
      <c r="B124" s="73" t="s">
        <v>0</v>
      </c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2"/>
      <c r="AD124" s="122"/>
      <c r="AE124" s="121"/>
      <c r="AF124" s="121"/>
      <c r="AG124" s="123"/>
      <c r="AH124" s="7"/>
      <c r="AI124" s="27" t="s">
        <v>12</v>
      </c>
      <c r="AJ124" s="8">
        <f>+AJ123/AJ122</f>
        <v>0</v>
      </c>
    </row>
    <row r="125" spans="1:36">
      <c r="B125" s="74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4"/>
      <c r="AC125" s="124"/>
      <c r="AD125" s="124"/>
      <c r="AE125" s="121"/>
      <c r="AF125" s="121"/>
      <c r="AG125" s="123"/>
      <c r="AH125" s="7"/>
      <c r="AI125" s="27" t="s">
        <v>13</v>
      </c>
      <c r="AJ125" s="6">
        <f>+COUNTA(C126:AG127)</f>
        <v>0</v>
      </c>
    </row>
    <row r="126" spans="1:36">
      <c r="B126" s="71" t="s">
        <v>10</v>
      </c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7"/>
      <c r="AC126" s="127"/>
      <c r="AD126" s="127"/>
      <c r="AE126" s="126"/>
      <c r="AF126" s="126"/>
      <c r="AG126" s="128"/>
      <c r="AH126" s="7"/>
      <c r="AI126" s="28" t="s">
        <v>4</v>
      </c>
      <c r="AJ126" s="9">
        <f>+AJ125/AJ122</f>
        <v>0</v>
      </c>
    </row>
    <row r="127" spans="1:36">
      <c r="B127" s="72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1"/>
      <c r="AC127" s="131"/>
      <c r="AD127" s="131"/>
      <c r="AE127" s="130"/>
      <c r="AF127" s="130"/>
      <c r="AG127" s="132"/>
      <c r="AH127" s="7"/>
      <c r="AI127" s="14"/>
      <c r="AJ127" s="15"/>
    </row>
    <row r="128" spans="1:36" ht="13.5" customHeight="1">
      <c r="A128" s="37" t="s">
        <v>26</v>
      </c>
      <c r="B128" s="29">
        <f>C130</f>
        <v>0</v>
      </c>
      <c r="C128" s="2" t="s">
        <v>25</v>
      </c>
      <c r="D128" s="2"/>
      <c r="E128" s="2"/>
      <c r="F128" s="2"/>
      <c r="W128" s="7"/>
      <c r="X128" s="7"/>
      <c r="Y128" s="7"/>
      <c r="Z128" s="7"/>
      <c r="AA128" s="7"/>
      <c r="AB128" s="7"/>
      <c r="AC128" s="7"/>
      <c r="AD128" s="7"/>
      <c r="AE128" s="7"/>
      <c r="AI128" s="29"/>
    </row>
    <row r="129" spans="1:36" ht="5.0999999999999996" customHeight="1">
      <c r="B129" s="29"/>
    </row>
    <row r="130" spans="1:36">
      <c r="B130" s="3" t="s">
        <v>14</v>
      </c>
      <c r="C130" s="40"/>
      <c r="D130" s="16">
        <f>+C130+1</f>
        <v>1</v>
      </c>
      <c r="E130" s="16">
        <f t="shared" ref="E130" si="83">+D130+1</f>
        <v>2</v>
      </c>
      <c r="F130" s="16">
        <f t="shared" ref="F130" si="84">+E130+1</f>
        <v>3</v>
      </c>
      <c r="G130" s="16">
        <f t="shared" ref="G130" si="85">+F130+1</f>
        <v>4</v>
      </c>
      <c r="H130" s="16">
        <f t="shared" ref="H130" si="86">+G130+1</f>
        <v>5</v>
      </c>
      <c r="I130" s="16">
        <f t="shared" ref="I130" si="87">+H130+1</f>
        <v>6</v>
      </c>
      <c r="J130" s="16">
        <f t="shared" ref="J130" si="88">+I130+1</f>
        <v>7</v>
      </c>
      <c r="K130" s="16">
        <f t="shared" ref="K130" si="89">+J130+1</f>
        <v>8</v>
      </c>
      <c r="L130" s="16">
        <f t="shared" ref="L130" si="90">+K130+1</f>
        <v>9</v>
      </c>
      <c r="M130" s="16">
        <f t="shared" ref="M130" si="91">+L130+1</f>
        <v>10</v>
      </c>
      <c r="N130" s="16">
        <f t="shared" ref="N130" si="92">+M130+1</f>
        <v>11</v>
      </c>
      <c r="O130" s="16">
        <f t="shared" ref="O130" si="93">+N130+1</f>
        <v>12</v>
      </c>
      <c r="P130" s="16">
        <f t="shared" ref="P130" si="94">+O130+1</f>
        <v>13</v>
      </c>
      <c r="Q130" s="16">
        <f t="shared" ref="Q130" si="95">+P130+1</f>
        <v>14</v>
      </c>
      <c r="R130" s="16">
        <f t="shared" ref="R130" si="96">+Q130+1</f>
        <v>15</v>
      </c>
      <c r="S130" s="16">
        <f t="shared" ref="S130" si="97">+R130+1</f>
        <v>16</v>
      </c>
      <c r="T130" s="16">
        <f t="shared" ref="T130" si="98">+S130+1</f>
        <v>17</v>
      </c>
      <c r="U130" s="16">
        <f t="shared" ref="U130" si="99">+T130+1</f>
        <v>18</v>
      </c>
      <c r="V130" s="16">
        <f t="shared" ref="V130" si="100">+U130+1</f>
        <v>19</v>
      </c>
      <c r="W130" s="16">
        <f>+V130+1</f>
        <v>20</v>
      </c>
      <c r="X130" s="16">
        <f t="shared" ref="X130" si="101">+W130+1</f>
        <v>21</v>
      </c>
      <c r="Y130" s="16">
        <f t="shared" ref="Y130" si="102">+X130+1</f>
        <v>22</v>
      </c>
      <c r="Z130" s="16">
        <f t="shared" ref="Z130" si="103">+Y130+1</f>
        <v>23</v>
      </c>
      <c r="AA130" s="16">
        <f>+Z130+1</f>
        <v>24</v>
      </c>
      <c r="AB130" s="16">
        <f t="shared" ref="AB130" si="104">+AA130+1</f>
        <v>25</v>
      </c>
      <c r="AC130" s="16">
        <f t="shared" ref="AC130" si="105">+AB130+1</f>
        <v>26</v>
      </c>
      <c r="AD130" s="16">
        <f t="shared" ref="AD130" si="106">+AC130+1</f>
        <v>27</v>
      </c>
      <c r="AE130" s="16">
        <f>AD130+1</f>
        <v>28</v>
      </c>
      <c r="AF130" s="16">
        <f>+AE130+1</f>
        <v>29</v>
      </c>
      <c r="AG130" s="17">
        <f t="shared" ref="AG130" si="107">+AF130+1</f>
        <v>30</v>
      </c>
      <c r="AH130" s="4"/>
      <c r="AI130" s="66">
        <f>B128</f>
        <v>0</v>
      </c>
      <c r="AJ130" s="67"/>
    </row>
    <row r="131" spans="1:36">
      <c r="B131" s="5" t="s">
        <v>8</v>
      </c>
      <c r="C131" s="39" t="str">
        <f>TEXT(WEEKDAY(+C130),"aaa")</f>
        <v>土</v>
      </c>
      <c r="D131" s="30" t="str">
        <f t="shared" ref="D131:AG131" si="108">TEXT(WEEKDAY(+D130),"aaa")</f>
        <v>日</v>
      </c>
      <c r="E131" s="30" t="str">
        <f t="shared" si="108"/>
        <v>月</v>
      </c>
      <c r="F131" s="30" t="str">
        <f t="shared" si="108"/>
        <v>火</v>
      </c>
      <c r="G131" s="30" t="str">
        <f t="shared" si="108"/>
        <v>水</v>
      </c>
      <c r="H131" s="30" t="str">
        <f t="shared" si="108"/>
        <v>木</v>
      </c>
      <c r="I131" s="30" t="str">
        <f t="shared" si="108"/>
        <v>金</v>
      </c>
      <c r="J131" s="30" t="str">
        <f t="shared" si="108"/>
        <v>土</v>
      </c>
      <c r="K131" s="30" t="str">
        <f t="shared" si="108"/>
        <v>日</v>
      </c>
      <c r="L131" s="30" t="str">
        <f t="shared" si="108"/>
        <v>月</v>
      </c>
      <c r="M131" s="30" t="str">
        <f t="shared" si="108"/>
        <v>火</v>
      </c>
      <c r="N131" s="30" t="str">
        <f t="shared" si="108"/>
        <v>水</v>
      </c>
      <c r="O131" s="30" t="str">
        <f t="shared" si="108"/>
        <v>木</v>
      </c>
      <c r="P131" s="30" t="str">
        <f t="shared" si="108"/>
        <v>金</v>
      </c>
      <c r="Q131" s="30" t="str">
        <f t="shared" si="108"/>
        <v>土</v>
      </c>
      <c r="R131" s="30" t="str">
        <f t="shared" si="108"/>
        <v>日</v>
      </c>
      <c r="S131" s="30" t="str">
        <f t="shared" si="108"/>
        <v>月</v>
      </c>
      <c r="T131" s="30" t="str">
        <f t="shared" si="108"/>
        <v>火</v>
      </c>
      <c r="U131" s="30" t="str">
        <f t="shared" si="108"/>
        <v>水</v>
      </c>
      <c r="V131" s="30" t="str">
        <f t="shared" si="108"/>
        <v>木</v>
      </c>
      <c r="W131" s="30" t="str">
        <f t="shared" si="108"/>
        <v>金</v>
      </c>
      <c r="X131" s="30" t="str">
        <f t="shared" si="108"/>
        <v>土</v>
      </c>
      <c r="Y131" s="30" t="str">
        <f t="shared" si="108"/>
        <v>日</v>
      </c>
      <c r="Z131" s="30" t="str">
        <f t="shared" si="108"/>
        <v>月</v>
      </c>
      <c r="AA131" s="30" t="str">
        <f t="shared" si="108"/>
        <v>火</v>
      </c>
      <c r="AB131" s="30" t="str">
        <f t="shared" si="108"/>
        <v>水</v>
      </c>
      <c r="AC131" s="30" t="str">
        <f t="shared" si="108"/>
        <v>木</v>
      </c>
      <c r="AD131" s="30" t="str">
        <f t="shared" si="108"/>
        <v>金</v>
      </c>
      <c r="AE131" s="30" t="str">
        <f t="shared" si="108"/>
        <v>土</v>
      </c>
      <c r="AF131" s="30" t="str">
        <f t="shared" si="108"/>
        <v>日</v>
      </c>
      <c r="AG131" s="31" t="str">
        <f t="shared" si="108"/>
        <v>月</v>
      </c>
      <c r="AH131" s="7"/>
      <c r="AI131" s="22" t="s">
        <v>20</v>
      </c>
      <c r="AJ131" s="35">
        <f>+COUNTA(C132:AG133)</f>
        <v>0</v>
      </c>
    </row>
    <row r="132" spans="1:36" ht="13.5" customHeight="1">
      <c r="B132" s="68" t="s">
        <v>21</v>
      </c>
      <c r="C132" s="70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58"/>
      <c r="AC132" s="58"/>
      <c r="AD132" s="58"/>
      <c r="AE132" s="62"/>
      <c r="AF132" s="62"/>
      <c r="AG132" s="63"/>
      <c r="AH132" s="7"/>
      <c r="AI132" s="27" t="s">
        <v>2</v>
      </c>
      <c r="AJ132" s="13">
        <f>COUNTA(C130:AG130)-AJ131</f>
        <v>30</v>
      </c>
    </row>
    <row r="133" spans="1:36" ht="13.5" customHeight="1">
      <c r="B133" s="69"/>
      <c r="C133" s="70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59"/>
      <c r="AC133" s="59"/>
      <c r="AD133" s="59"/>
      <c r="AE133" s="62"/>
      <c r="AF133" s="62"/>
      <c r="AG133" s="63"/>
      <c r="AH133" s="7"/>
      <c r="AI133" s="27" t="s">
        <v>9</v>
      </c>
      <c r="AJ133" s="6">
        <f>+COUNTA(C134:AG135)</f>
        <v>0</v>
      </c>
    </row>
    <row r="134" spans="1:36" ht="13.5" customHeight="1">
      <c r="B134" s="64" t="s">
        <v>0</v>
      </c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2"/>
      <c r="AD134" s="122"/>
      <c r="AE134" s="121"/>
      <c r="AF134" s="121"/>
      <c r="AG134" s="123"/>
      <c r="AH134" s="7"/>
      <c r="AI134" s="27" t="s">
        <v>12</v>
      </c>
      <c r="AJ134" s="8">
        <f>+AJ133/AJ132</f>
        <v>0</v>
      </c>
    </row>
    <row r="135" spans="1:36">
      <c r="B135" s="65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4"/>
      <c r="AC135" s="124"/>
      <c r="AD135" s="124"/>
      <c r="AE135" s="121"/>
      <c r="AF135" s="121"/>
      <c r="AG135" s="123"/>
      <c r="AH135" s="7"/>
      <c r="AI135" s="27" t="s">
        <v>13</v>
      </c>
      <c r="AJ135" s="6">
        <f>+COUNTA(C136:AG137)</f>
        <v>0</v>
      </c>
    </row>
    <row r="136" spans="1:36">
      <c r="B136" s="60" t="s">
        <v>10</v>
      </c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7"/>
      <c r="AC136" s="127"/>
      <c r="AD136" s="127"/>
      <c r="AE136" s="126"/>
      <c r="AF136" s="126"/>
      <c r="AG136" s="128"/>
      <c r="AH136" s="7"/>
      <c r="AI136" s="28" t="s">
        <v>4</v>
      </c>
      <c r="AJ136" s="9">
        <f>+AJ135/AJ132</f>
        <v>0</v>
      </c>
    </row>
    <row r="137" spans="1:36">
      <c r="B137" s="61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1"/>
      <c r="AC137" s="131"/>
      <c r="AD137" s="131"/>
      <c r="AE137" s="130"/>
      <c r="AF137" s="130"/>
      <c r="AG137" s="132"/>
      <c r="AH137" s="7"/>
      <c r="AI137" s="14"/>
      <c r="AJ137" s="15"/>
    </row>
    <row r="138" spans="1:36" ht="13.5" customHeight="1">
      <c r="A138" s="37" t="s">
        <v>26</v>
      </c>
      <c r="B138" s="29">
        <f>C140</f>
        <v>0</v>
      </c>
      <c r="C138" s="2" t="s">
        <v>25</v>
      </c>
      <c r="D138" s="2"/>
      <c r="E138" s="2"/>
      <c r="F138" s="2"/>
      <c r="W138" s="7"/>
      <c r="X138" s="7"/>
      <c r="Y138" s="7"/>
      <c r="Z138" s="7"/>
      <c r="AA138" s="7"/>
      <c r="AB138" s="7"/>
      <c r="AC138" s="7"/>
      <c r="AD138" s="7"/>
      <c r="AE138" s="7"/>
      <c r="AI138" s="29"/>
    </row>
    <row r="139" spans="1:36" ht="5.0999999999999996" customHeight="1">
      <c r="B139" s="29"/>
    </row>
    <row r="140" spans="1:36">
      <c r="B140" s="23" t="s">
        <v>14</v>
      </c>
      <c r="C140" s="40"/>
      <c r="D140" s="24">
        <f>+C140+1</f>
        <v>1</v>
      </c>
      <c r="E140" s="24">
        <f t="shared" ref="E140" si="109">+D140+1</f>
        <v>2</v>
      </c>
      <c r="F140" s="24">
        <f t="shared" ref="F140" si="110">+E140+1</f>
        <v>3</v>
      </c>
      <c r="G140" s="24">
        <f t="shared" ref="G140" si="111">+F140+1</f>
        <v>4</v>
      </c>
      <c r="H140" s="24">
        <f t="shared" ref="H140" si="112">+G140+1</f>
        <v>5</v>
      </c>
      <c r="I140" s="24">
        <f t="shared" ref="I140" si="113">+H140+1</f>
        <v>6</v>
      </c>
      <c r="J140" s="24">
        <f t="shared" ref="J140" si="114">+I140+1</f>
        <v>7</v>
      </c>
      <c r="K140" s="24">
        <f t="shared" ref="K140" si="115">+J140+1</f>
        <v>8</v>
      </c>
      <c r="L140" s="24">
        <f t="shared" ref="L140" si="116">+K140+1</f>
        <v>9</v>
      </c>
      <c r="M140" s="24">
        <f t="shared" ref="M140" si="117">+L140+1</f>
        <v>10</v>
      </c>
      <c r="N140" s="24">
        <f t="shared" ref="N140" si="118">+M140+1</f>
        <v>11</v>
      </c>
      <c r="O140" s="24">
        <f t="shared" ref="O140" si="119">+N140+1</f>
        <v>12</v>
      </c>
      <c r="P140" s="24">
        <f t="shared" ref="P140" si="120">+O140+1</f>
        <v>13</v>
      </c>
      <c r="Q140" s="24">
        <f t="shared" ref="Q140" si="121">+P140+1</f>
        <v>14</v>
      </c>
      <c r="R140" s="24">
        <f t="shared" ref="R140" si="122">+Q140+1</f>
        <v>15</v>
      </c>
      <c r="S140" s="24">
        <f t="shared" ref="S140" si="123">+R140+1</f>
        <v>16</v>
      </c>
      <c r="T140" s="24">
        <f t="shared" ref="T140" si="124">+S140+1</f>
        <v>17</v>
      </c>
      <c r="U140" s="24">
        <f t="shared" ref="U140" si="125">+T140+1</f>
        <v>18</v>
      </c>
      <c r="V140" s="24">
        <f t="shared" ref="V140" si="126">+U140+1</f>
        <v>19</v>
      </c>
      <c r="W140" s="24">
        <f>+V140+1</f>
        <v>20</v>
      </c>
      <c r="X140" s="24">
        <f t="shared" ref="X140" si="127">+W140+1</f>
        <v>21</v>
      </c>
      <c r="Y140" s="24">
        <f t="shared" ref="Y140" si="128">+X140+1</f>
        <v>22</v>
      </c>
      <c r="Z140" s="24">
        <f t="shared" ref="Z140" si="129">+Y140+1</f>
        <v>23</v>
      </c>
      <c r="AA140" s="24">
        <f>+Z140+1</f>
        <v>24</v>
      </c>
      <c r="AB140" s="16">
        <f t="shared" ref="AB140" si="130">+AA140+1</f>
        <v>25</v>
      </c>
      <c r="AC140" s="16">
        <f t="shared" ref="AC140" si="131">+AB140+1</f>
        <v>26</v>
      </c>
      <c r="AD140" s="16">
        <f t="shared" ref="AD140" si="132">+AC140+1</f>
        <v>27</v>
      </c>
      <c r="AE140" s="24">
        <f>+AD140+1</f>
        <v>28</v>
      </c>
      <c r="AF140" s="24">
        <f>+AE140+1</f>
        <v>29</v>
      </c>
      <c r="AG140" s="25">
        <f t="shared" ref="AG140" si="133">+AF140+1</f>
        <v>30</v>
      </c>
      <c r="AH140" s="4"/>
      <c r="AI140" s="66">
        <f>B138</f>
        <v>0</v>
      </c>
      <c r="AJ140" s="67"/>
    </row>
    <row r="141" spans="1:36">
      <c r="B141" s="26" t="s">
        <v>8</v>
      </c>
      <c r="C141" s="38" t="str">
        <f>TEXT(WEEKDAY(+C140),"aaa")</f>
        <v>土</v>
      </c>
      <c r="D141" s="33" t="str">
        <f t="shared" ref="D141:AG141" si="134">TEXT(WEEKDAY(+D140),"aaa")</f>
        <v>日</v>
      </c>
      <c r="E141" s="33" t="str">
        <f t="shared" si="134"/>
        <v>月</v>
      </c>
      <c r="F141" s="33" t="str">
        <f t="shared" si="134"/>
        <v>火</v>
      </c>
      <c r="G141" s="33" t="str">
        <f t="shared" si="134"/>
        <v>水</v>
      </c>
      <c r="H141" s="33" t="str">
        <f t="shared" si="134"/>
        <v>木</v>
      </c>
      <c r="I141" s="33" t="str">
        <f t="shared" si="134"/>
        <v>金</v>
      </c>
      <c r="J141" s="33" t="str">
        <f t="shared" si="134"/>
        <v>土</v>
      </c>
      <c r="K141" s="33" t="str">
        <f t="shared" si="134"/>
        <v>日</v>
      </c>
      <c r="L141" s="33" t="str">
        <f t="shared" si="134"/>
        <v>月</v>
      </c>
      <c r="M141" s="33" t="str">
        <f t="shared" si="134"/>
        <v>火</v>
      </c>
      <c r="N141" s="33" t="str">
        <f t="shared" si="134"/>
        <v>水</v>
      </c>
      <c r="O141" s="33" t="str">
        <f t="shared" si="134"/>
        <v>木</v>
      </c>
      <c r="P141" s="33" t="str">
        <f t="shared" si="134"/>
        <v>金</v>
      </c>
      <c r="Q141" s="33" t="str">
        <f t="shared" si="134"/>
        <v>土</v>
      </c>
      <c r="R141" s="33" t="str">
        <f t="shared" si="134"/>
        <v>日</v>
      </c>
      <c r="S141" s="33" t="str">
        <f t="shared" si="134"/>
        <v>月</v>
      </c>
      <c r="T141" s="33" t="str">
        <f t="shared" si="134"/>
        <v>火</v>
      </c>
      <c r="U141" s="33" t="str">
        <f t="shared" si="134"/>
        <v>水</v>
      </c>
      <c r="V141" s="33" t="str">
        <f t="shared" si="134"/>
        <v>木</v>
      </c>
      <c r="W141" s="33" t="str">
        <f t="shared" si="134"/>
        <v>金</v>
      </c>
      <c r="X141" s="33" t="str">
        <f t="shared" si="134"/>
        <v>土</v>
      </c>
      <c r="Y141" s="33" t="str">
        <f t="shared" si="134"/>
        <v>日</v>
      </c>
      <c r="Z141" s="33" t="str">
        <f t="shared" si="134"/>
        <v>月</v>
      </c>
      <c r="AA141" s="33" t="str">
        <f t="shared" si="134"/>
        <v>火</v>
      </c>
      <c r="AB141" s="30" t="str">
        <f t="shared" si="134"/>
        <v>水</v>
      </c>
      <c r="AC141" s="30" t="str">
        <f t="shared" si="134"/>
        <v>木</v>
      </c>
      <c r="AD141" s="30" t="str">
        <f t="shared" si="134"/>
        <v>金</v>
      </c>
      <c r="AE141" s="33" t="str">
        <f t="shared" si="134"/>
        <v>土</v>
      </c>
      <c r="AF141" s="33" t="str">
        <f t="shared" si="134"/>
        <v>日</v>
      </c>
      <c r="AG141" s="34" t="str">
        <f t="shared" si="134"/>
        <v>月</v>
      </c>
      <c r="AH141" s="7"/>
      <c r="AI141" s="22" t="s">
        <v>20</v>
      </c>
      <c r="AJ141" s="35">
        <f>+COUNTA(C142:AG143)</f>
        <v>0</v>
      </c>
    </row>
    <row r="142" spans="1:36" ht="13.5" customHeight="1">
      <c r="B142" s="75" t="s">
        <v>21</v>
      </c>
      <c r="C142" s="70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58"/>
      <c r="AC142" s="58"/>
      <c r="AD142" s="58"/>
      <c r="AE142" s="62"/>
      <c r="AF142" s="62"/>
      <c r="AG142" s="63"/>
      <c r="AH142" s="7"/>
      <c r="AI142" s="27" t="s">
        <v>2</v>
      </c>
      <c r="AJ142" s="13">
        <f>COUNTA(C140:AG140)-AJ141</f>
        <v>30</v>
      </c>
    </row>
    <row r="143" spans="1:36" ht="13.5" customHeight="1">
      <c r="B143" s="76"/>
      <c r="C143" s="70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59"/>
      <c r="AC143" s="59"/>
      <c r="AD143" s="59"/>
      <c r="AE143" s="62"/>
      <c r="AF143" s="62"/>
      <c r="AG143" s="63"/>
      <c r="AH143" s="7"/>
      <c r="AI143" s="27" t="s">
        <v>9</v>
      </c>
      <c r="AJ143" s="6">
        <f>+COUNTA(C144:AG145)</f>
        <v>0</v>
      </c>
    </row>
    <row r="144" spans="1:36" ht="13.5" customHeight="1">
      <c r="B144" s="73" t="s">
        <v>0</v>
      </c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2"/>
      <c r="AD144" s="122"/>
      <c r="AE144" s="121"/>
      <c r="AF144" s="121"/>
      <c r="AG144" s="123"/>
      <c r="AH144" s="7"/>
      <c r="AI144" s="27" t="s">
        <v>12</v>
      </c>
      <c r="AJ144" s="8">
        <f>+AJ143/AJ142</f>
        <v>0</v>
      </c>
    </row>
    <row r="145" spans="1:36">
      <c r="B145" s="74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4"/>
      <c r="AC145" s="124"/>
      <c r="AD145" s="124"/>
      <c r="AE145" s="121"/>
      <c r="AF145" s="121"/>
      <c r="AG145" s="123"/>
      <c r="AH145" s="7"/>
      <c r="AI145" s="27" t="s">
        <v>13</v>
      </c>
      <c r="AJ145" s="6">
        <f>+COUNTA(C146:AG147)</f>
        <v>0</v>
      </c>
    </row>
    <row r="146" spans="1:36">
      <c r="B146" s="71" t="s">
        <v>10</v>
      </c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7"/>
      <c r="AC146" s="127"/>
      <c r="AD146" s="127"/>
      <c r="AE146" s="126"/>
      <c r="AF146" s="126"/>
      <c r="AG146" s="128"/>
      <c r="AH146" s="7"/>
      <c r="AI146" s="28" t="s">
        <v>4</v>
      </c>
      <c r="AJ146" s="9">
        <f>+AJ145/AJ142</f>
        <v>0</v>
      </c>
    </row>
    <row r="147" spans="1:36">
      <c r="B147" s="72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1"/>
      <c r="AC147" s="131"/>
      <c r="AD147" s="131"/>
      <c r="AE147" s="130"/>
      <c r="AF147" s="130"/>
      <c r="AG147" s="132"/>
      <c r="AH147" s="7"/>
      <c r="AI147" s="14"/>
      <c r="AJ147" s="15"/>
    </row>
    <row r="148" spans="1:36" ht="13.5" customHeight="1">
      <c r="A148" s="37" t="s">
        <v>26</v>
      </c>
      <c r="B148" s="29">
        <f>C150</f>
        <v>0</v>
      </c>
      <c r="C148" s="2" t="s">
        <v>25</v>
      </c>
      <c r="D148" s="2"/>
      <c r="E148" s="2"/>
      <c r="F148" s="2"/>
      <c r="W148" s="7"/>
      <c r="X148" s="7"/>
      <c r="Y148" s="7"/>
      <c r="Z148" s="7"/>
      <c r="AA148" s="7"/>
      <c r="AB148" s="7"/>
      <c r="AC148" s="7"/>
      <c r="AD148" s="7"/>
      <c r="AE148" s="7"/>
      <c r="AI148" s="29"/>
    </row>
    <row r="149" spans="1:36" ht="5.0999999999999996" customHeight="1">
      <c r="B149" s="29"/>
    </row>
    <row r="150" spans="1:36">
      <c r="B150" s="3" t="s">
        <v>14</v>
      </c>
      <c r="C150" s="40"/>
      <c r="D150" s="16">
        <f>+C150+1</f>
        <v>1</v>
      </c>
      <c r="E150" s="16">
        <f t="shared" ref="E150" si="135">+D150+1</f>
        <v>2</v>
      </c>
      <c r="F150" s="16">
        <f t="shared" ref="F150" si="136">+E150+1</f>
        <v>3</v>
      </c>
      <c r="G150" s="16">
        <f t="shared" ref="G150" si="137">+F150+1</f>
        <v>4</v>
      </c>
      <c r="H150" s="16">
        <f t="shared" ref="H150" si="138">+G150+1</f>
        <v>5</v>
      </c>
      <c r="I150" s="16">
        <f t="shared" ref="I150" si="139">+H150+1</f>
        <v>6</v>
      </c>
      <c r="J150" s="16">
        <f t="shared" ref="J150" si="140">+I150+1</f>
        <v>7</v>
      </c>
      <c r="K150" s="16">
        <f t="shared" ref="K150" si="141">+J150+1</f>
        <v>8</v>
      </c>
      <c r="L150" s="16">
        <f t="shared" ref="L150" si="142">+K150+1</f>
        <v>9</v>
      </c>
      <c r="M150" s="16">
        <f t="shared" ref="M150" si="143">+L150+1</f>
        <v>10</v>
      </c>
      <c r="N150" s="16">
        <f t="shared" ref="N150" si="144">+M150+1</f>
        <v>11</v>
      </c>
      <c r="O150" s="16">
        <f t="shared" ref="O150" si="145">+N150+1</f>
        <v>12</v>
      </c>
      <c r="P150" s="16">
        <f t="shared" ref="P150" si="146">+O150+1</f>
        <v>13</v>
      </c>
      <c r="Q150" s="16">
        <f t="shared" ref="Q150" si="147">+P150+1</f>
        <v>14</v>
      </c>
      <c r="R150" s="16">
        <f t="shared" ref="R150" si="148">+Q150+1</f>
        <v>15</v>
      </c>
      <c r="S150" s="16">
        <f t="shared" ref="S150" si="149">+R150+1</f>
        <v>16</v>
      </c>
      <c r="T150" s="16">
        <f t="shared" ref="T150" si="150">+S150+1</f>
        <v>17</v>
      </c>
      <c r="U150" s="16">
        <f t="shared" ref="U150" si="151">+T150+1</f>
        <v>18</v>
      </c>
      <c r="V150" s="16">
        <f t="shared" ref="V150" si="152">+U150+1</f>
        <v>19</v>
      </c>
      <c r="W150" s="16">
        <f>+V150+1</f>
        <v>20</v>
      </c>
      <c r="X150" s="16">
        <f t="shared" ref="X150" si="153">+W150+1</f>
        <v>21</v>
      </c>
      <c r="Y150" s="16">
        <f t="shared" ref="Y150" si="154">+X150+1</f>
        <v>22</v>
      </c>
      <c r="Z150" s="16">
        <f t="shared" ref="Z150" si="155">+Y150+1</f>
        <v>23</v>
      </c>
      <c r="AA150" s="16">
        <f>+Z150+1</f>
        <v>24</v>
      </c>
      <c r="AB150" s="16">
        <f t="shared" ref="AB150" si="156">+AA150+1</f>
        <v>25</v>
      </c>
      <c r="AC150" s="16">
        <f t="shared" ref="AC150" si="157">+AB150+1</f>
        <v>26</v>
      </c>
      <c r="AD150" s="16">
        <f t="shared" ref="AD150" si="158">+AC150+1</f>
        <v>27</v>
      </c>
      <c r="AE150" s="24">
        <f>+AD150+1</f>
        <v>28</v>
      </c>
      <c r="AF150" s="24">
        <f>+AE150+1</f>
        <v>29</v>
      </c>
      <c r="AG150" s="25">
        <f t="shared" ref="AG150" si="159">+AF150+1</f>
        <v>30</v>
      </c>
      <c r="AH150" s="4"/>
      <c r="AI150" s="66">
        <f>B148</f>
        <v>0</v>
      </c>
      <c r="AJ150" s="67"/>
    </row>
    <row r="151" spans="1:36">
      <c r="B151" s="5" t="s">
        <v>8</v>
      </c>
      <c r="C151" s="39" t="str">
        <f>TEXT(WEEKDAY(+C150),"aaa")</f>
        <v>土</v>
      </c>
      <c r="D151" s="30" t="str">
        <f t="shared" ref="D151:AG151" si="160">TEXT(WEEKDAY(+D150),"aaa")</f>
        <v>日</v>
      </c>
      <c r="E151" s="30" t="str">
        <f t="shared" si="160"/>
        <v>月</v>
      </c>
      <c r="F151" s="30" t="str">
        <f t="shared" si="160"/>
        <v>火</v>
      </c>
      <c r="G151" s="30" t="str">
        <f t="shared" si="160"/>
        <v>水</v>
      </c>
      <c r="H151" s="30" t="str">
        <f t="shared" si="160"/>
        <v>木</v>
      </c>
      <c r="I151" s="30" t="str">
        <f t="shared" si="160"/>
        <v>金</v>
      </c>
      <c r="J151" s="30" t="str">
        <f t="shared" si="160"/>
        <v>土</v>
      </c>
      <c r="K151" s="30" t="str">
        <f t="shared" si="160"/>
        <v>日</v>
      </c>
      <c r="L151" s="30" t="str">
        <f t="shared" si="160"/>
        <v>月</v>
      </c>
      <c r="M151" s="30" t="str">
        <f t="shared" si="160"/>
        <v>火</v>
      </c>
      <c r="N151" s="30" t="str">
        <f t="shared" si="160"/>
        <v>水</v>
      </c>
      <c r="O151" s="30" t="str">
        <f t="shared" si="160"/>
        <v>木</v>
      </c>
      <c r="P151" s="30" t="str">
        <f t="shared" si="160"/>
        <v>金</v>
      </c>
      <c r="Q151" s="30" t="str">
        <f t="shared" si="160"/>
        <v>土</v>
      </c>
      <c r="R151" s="30" t="str">
        <f t="shared" si="160"/>
        <v>日</v>
      </c>
      <c r="S151" s="30" t="str">
        <f t="shared" si="160"/>
        <v>月</v>
      </c>
      <c r="T151" s="30" t="str">
        <f t="shared" si="160"/>
        <v>火</v>
      </c>
      <c r="U151" s="30" t="str">
        <f t="shared" si="160"/>
        <v>水</v>
      </c>
      <c r="V151" s="30" t="str">
        <f t="shared" si="160"/>
        <v>木</v>
      </c>
      <c r="W151" s="30" t="str">
        <f t="shared" si="160"/>
        <v>金</v>
      </c>
      <c r="X151" s="30" t="str">
        <f t="shared" si="160"/>
        <v>土</v>
      </c>
      <c r="Y151" s="30" t="str">
        <f t="shared" si="160"/>
        <v>日</v>
      </c>
      <c r="Z151" s="30" t="str">
        <f t="shared" si="160"/>
        <v>月</v>
      </c>
      <c r="AA151" s="30" t="str">
        <f t="shared" si="160"/>
        <v>火</v>
      </c>
      <c r="AB151" s="30" t="str">
        <f t="shared" si="160"/>
        <v>水</v>
      </c>
      <c r="AC151" s="30" t="str">
        <f t="shared" si="160"/>
        <v>木</v>
      </c>
      <c r="AD151" s="30" t="str">
        <f t="shared" si="160"/>
        <v>金</v>
      </c>
      <c r="AE151" s="33" t="str">
        <f t="shared" si="160"/>
        <v>土</v>
      </c>
      <c r="AF151" s="33" t="str">
        <f t="shared" si="160"/>
        <v>日</v>
      </c>
      <c r="AG151" s="34" t="str">
        <f t="shared" si="160"/>
        <v>月</v>
      </c>
      <c r="AH151" s="7"/>
      <c r="AI151" s="22" t="s">
        <v>20</v>
      </c>
      <c r="AJ151" s="35">
        <f>+COUNTA(C152:AG153)</f>
        <v>0</v>
      </c>
    </row>
    <row r="152" spans="1:36" ht="13.5" customHeight="1">
      <c r="B152" s="68" t="s">
        <v>21</v>
      </c>
      <c r="C152" s="7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58"/>
      <c r="AC152" s="58"/>
      <c r="AD152" s="58"/>
      <c r="AE152" s="62"/>
      <c r="AF152" s="62"/>
      <c r="AG152" s="63"/>
      <c r="AH152" s="7"/>
      <c r="AI152" s="27" t="s">
        <v>2</v>
      </c>
      <c r="AJ152" s="13">
        <f>COUNTA(C150:AG150)-AJ151</f>
        <v>30</v>
      </c>
    </row>
    <row r="153" spans="1:36" ht="13.5" customHeight="1">
      <c r="B153" s="69"/>
      <c r="C153" s="7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59"/>
      <c r="AC153" s="59"/>
      <c r="AD153" s="59"/>
      <c r="AE153" s="62"/>
      <c r="AF153" s="62"/>
      <c r="AG153" s="63"/>
      <c r="AH153" s="7"/>
      <c r="AI153" s="27" t="s">
        <v>9</v>
      </c>
      <c r="AJ153" s="6">
        <f>+COUNTA(C154:AG155)</f>
        <v>0</v>
      </c>
    </row>
    <row r="154" spans="1:36" ht="13.5" customHeight="1">
      <c r="B154" s="64" t="s">
        <v>0</v>
      </c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2"/>
      <c r="AD154" s="122"/>
      <c r="AE154" s="121"/>
      <c r="AF154" s="121"/>
      <c r="AG154" s="123"/>
      <c r="AH154" s="7"/>
      <c r="AI154" s="27" t="s">
        <v>12</v>
      </c>
      <c r="AJ154" s="8">
        <f>+AJ153/AJ152</f>
        <v>0</v>
      </c>
    </row>
    <row r="155" spans="1:36">
      <c r="B155" s="65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4"/>
      <c r="AC155" s="124"/>
      <c r="AD155" s="124"/>
      <c r="AE155" s="121"/>
      <c r="AF155" s="121"/>
      <c r="AG155" s="123"/>
      <c r="AH155" s="7"/>
      <c r="AI155" s="27" t="s">
        <v>13</v>
      </c>
      <c r="AJ155" s="6">
        <f>+COUNTA(C156:AG157)</f>
        <v>0</v>
      </c>
    </row>
    <row r="156" spans="1:36">
      <c r="B156" s="60" t="s">
        <v>10</v>
      </c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7"/>
      <c r="AC156" s="127"/>
      <c r="AD156" s="127"/>
      <c r="AE156" s="126"/>
      <c r="AF156" s="126"/>
      <c r="AG156" s="128"/>
      <c r="AH156" s="7"/>
      <c r="AI156" s="28" t="s">
        <v>4</v>
      </c>
      <c r="AJ156" s="9">
        <f>+AJ155/AJ152</f>
        <v>0</v>
      </c>
    </row>
    <row r="157" spans="1:36">
      <c r="B157" s="61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1"/>
      <c r="AC157" s="131"/>
      <c r="AD157" s="131"/>
      <c r="AE157" s="130"/>
      <c r="AF157" s="130"/>
      <c r="AG157" s="132"/>
      <c r="AH157" s="7"/>
      <c r="AI157" s="14"/>
      <c r="AJ157" s="15"/>
    </row>
    <row r="158" spans="1:36" ht="13.5" customHeight="1">
      <c r="A158" s="37" t="s">
        <v>26</v>
      </c>
      <c r="B158" s="29">
        <f>C160</f>
        <v>0</v>
      </c>
      <c r="C158" s="2" t="s">
        <v>25</v>
      </c>
      <c r="D158" s="2"/>
      <c r="E158" s="2"/>
      <c r="F158" s="2"/>
      <c r="W158" s="7"/>
      <c r="X158" s="7"/>
      <c r="Y158" s="7"/>
      <c r="Z158" s="7"/>
      <c r="AA158" s="7"/>
      <c r="AB158" s="7"/>
      <c r="AC158" s="7"/>
      <c r="AD158" s="7"/>
      <c r="AE158" s="7"/>
      <c r="AI158" s="29"/>
    </row>
    <row r="159" spans="1:36" ht="5.0999999999999996" customHeight="1">
      <c r="B159" s="29"/>
    </row>
    <row r="160" spans="1:36">
      <c r="B160" s="23" t="s">
        <v>14</v>
      </c>
      <c r="C160" s="40"/>
      <c r="D160" s="24">
        <f>+C160+1</f>
        <v>1</v>
      </c>
      <c r="E160" s="24">
        <f t="shared" ref="E160" si="161">+D160+1</f>
        <v>2</v>
      </c>
      <c r="F160" s="24">
        <f t="shared" ref="F160" si="162">+E160+1</f>
        <v>3</v>
      </c>
      <c r="G160" s="24">
        <f t="shared" ref="G160" si="163">+F160+1</f>
        <v>4</v>
      </c>
      <c r="H160" s="24">
        <f t="shared" ref="H160" si="164">+G160+1</f>
        <v>5</v>
      </c>
      <c r="I160" s="24">
        <f t="shared" ref="I160" si="165">+H160+1</f>
        <v>6</v>
      </c>
      <c r="J160" s="24">
        <f t="shared" ref="J160" si="166">+I160+1</f>
        <v>7</v>
      </c>
      <c r="K160" s="24">
        <f t="shared" ref="K160" si="167">+J160+1</f>
        <v>8</v>
      </c>
      <c r="L160" s="24">
        <f t="shared" ref="L160" si="168">+K160+1</f>
        <v>9</v>
      </c>
      <c r="M160" s="24">
        <f t="shared" ref="M160" si="169">+L160+1</f>
        <v>10</v>
      </c>
      <c r="N160" s="24">
        <f t="shared" ref="N160" si="170">+M160+1</f>
        <v>11</v>
      </c>
      <c r="O160" s="24">
        <f t="shared" ref="O160" si="171">+N160+1</f>
        <v>12</v>
      </c>
      <c r="P160" s="24">
        <f t="shared" ref="P160" si="172">+O160+1</f>
        <v>13</v>
      </c>
      <c r="Q160" s="24">
        <f t="shared" ref="Q160" si="173">+P160+1</f>
        <v>14</v>
      </c>
      <c r="R160" s="24">
        <f t="shared" ref="R160" si="174">+Q160+1</f>
        <v>15</v>
      </c>
      <c r="S160" s="24">
        <f t="shared" ref="S160" si="175">+R160+1</f>
        <v>16</v>
      </c>
      <c r="T160" s="24">
        <f t="shared" ref="T160" si="176">+S160+1</f>
        <v>17</v>
      </c>
      <c r="U160" s="24">
        <f t="shared" ref="U160" si="177">+T160+1</f>
        <v>18</v>
      </c>
      <c r="V160" s="24">
        <f t="shared" ref="V160" si="178">+U160+1</f>
        <v>19</v>
      </c>
      <c r="W160" s="24">
        <f>+V160+1</f>
        <v>20</v>
      </c>
      <c r="X160" s="24">
        <f t="shared" ref="X160" si="179">+W160+1</f>
        <v>21</v>
      </c>
      <c r="Y160" s="24">
        <f t="shared" ref="Y160" si="180">+X160+1</f>
        <v>22</v>
      </c>
      <c r="Z160" s="24">
        <f t="shared" ref="Z160" si="181">+Y160+1</f>
        <v>23</v>
      </c>
      <c r="AA160" s="24">
        <f>+Z160+1</f>
        <v>24</v>
      </c>
      <c r="AB160" s="16">
        <f t="shared" ref="AB160" si="182">+AA160+1</f>
        <v>25</v>
      </c>
      <c r="AC160" s="16">
        <f t="shared" ref="AC160" si="183">+AB160+1</f>
        <v>26</v>
      </c>
      <c r="AD160" s="16">
        <f t="shared" ref="AD160" si="184">+AC160+1</f>
        <v>27</v>
      </c>
      <c r="AE160" s="24">
        <f>+AD160+1</f>
        <v>28</v>
      </c>
      <c r="AF160" s="24">
        <f>+AE160+1</f>
        <v>29</v>
      </c>
      <c r="AG160" s="25">
        <f t="shared" ref="AG160" si="185">+AF160+1</f>
        <v>30</v>
      </c>
      <c r="AH160" s="4"/>
      <c r="AI160" s="66">
        <f>B158</f>
        <v>0</v>
      </c>
      <c r="AJ160" s="67"/>
    </row>
    <row r="161" spans="1:36">
      <c r="B161" s="26" t="s">
        <v>8</v>
      </c>
      <c r="C161" s="38" t="str">
        <f>TEXT(WEEKDAY(+C160),"aaa")</f>
        <v>土</v>
      </c>
      <c r="D161" s="33" t="str">
        <f t="shared" ref="D161:AG161" si="186">TEXT(WEEKDAY(+D160),"aaa")</f>
        <v>日</v>
      </c>
      <c r="E161" s="33" t="str">
        <f t="shared" si="186"/>
        <v>月</v>
      </c>
      <c r="F161" s="33" t="str">
        <f t="shared" si="186"/>
        <v>火</v>
      </c>
      <c r="G161" s="33" t="str">
        <f t="shared" si="186"/>
        <v>水</v>
      </c>
      <c r="H161" s="33" t="str">
        <f t="shared" si="186"/>
        <v>木</v>
      </c>
      <c r="I161" s="33" t="str">
        <f t="shared" si="186"/>
        <v>金</v>
      </c>
      <c r="J161" s="33" t="str">
        <f t="shared" si="186"/>
        <v>土</v>
      </c>
      <c r="K161" s="33" t="str">
        <f t="shared" si="186"/>
        <v>日</v>
      </c>
      <c r="L161" s="33" t="str">
        <f t="shared" si="186"/>
        <v>月</v>
      </c>
      <c r="M161" s="33" t="str">
        <f t="shared" si="186"/>
        <v>火</v>
      </c>
      <c r="N161" s="33" t="str">
        <f t="shared" si="186"/>
        <v>水</v>
      </c>
      <c r="O161" s="33" t="str">
        <f t="shared" si="186"/>
        <v>木</v>
      </c>
      <c r="P161" s="33" t="str">
        <f t="shared" si="186"/>
        <v>金</v>
      </c>
      <c r="Q161" s="33" t="str">
        <f t="shared" si="186"/>
        <v>土</v>
      </c>
      <c r="R161" s="33" t="str">
        <f t="shared" si="186"/>
        <v>日</v>
      </c>
      <c r="S161" s="33" t="str">
        <f t="shared" si="186"/>
        <v>月</v>
      </c>
      <c r="T161" s="33" t="str">
        <f t="shared" si="186"/>
        <v>火</v>
      </c>
      <c r="U161" s="33" t="str">
        <f t="shared" si="186"/>
        <v>水</v>
      </c>
      <c r="V161" s="33" t="str">
        <f t="shared" si="186"/>
        <v>木</v>
      </c>
      <c r="W161" s="33" t="str">
        <f t="shared" si="186"/>
        <v>金</v>
      </c>
      <c r="X161" s="33" t="str">
        <f t="shared" si="186"/>
        <v>土</v>
      </c>
      <c r="Y161" s="33" t="str">
        <f t="shared" si="186"/>
        <v>日</v>
      </c>
      <c r="Z161" s="33" t="str">
        <f t="shared" si="186"/>
        <v>月</v>
      </c>
      <c r="AA161" s="33" t="str">
        <f t="shared" si="186"/>
        <v>火</v>
      </c>
      <c r="AB161" s="30" t="str">
        <f t="shared" si="186"/>
        <v>水</v>
      </c>
      <c r="AC161" s="30" t="str">
        <f t="shared" si="186"/>
        <v>木</v>
      </c>
      <c r="AD161" s="30" t="str">
        <f t="shared" si="186"/>
        <v>金</v>
      </c>
      <c r="AE161" s="33" t="str">
        <f t="shared" si="186"/>
        <v>土</v>
      </c>
      <c r="AF161" s="33" t="str">
        <f t="shared" si="186"/>
        <v>日</v>
      </c>
      <c r="AG161" s="34" t="str">
        <f t="shared" si="186"/>
        <v>月</v>
      </c>
      <c r="AH161" s="7"/>
      <c r="AI161" s="22" t="s">
        <v>20</v>
      </c>
      <c r="AJ161" s="35">
        <f>+COUNTA(C162:AG163)</f>
        <v>0</v>
      </c>
    </row>
    <row r="162" spans="1:36" ht="13.5" customHeight="1">
      <c r="B162" s="75" t="s">
        <v>21</v>
      </c>
      <c r="C162" s="70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58"/>
      <c r="AC162" s="58"/>
      <c r="AD162" s="58"/>
      <c r="AE162" s="62"/>
      <c r="AF162" s="62"/>
      <c r="AG162" s="63"/>
      <c r="AH162" s="7"/>
      <c r="AI162" s="27" t="s">
        <v>2</v>
      </c>
      <c r="AJ162" s="13">
        <f>COUNTA(C160:AG160)-AJ161</f>
        <v>30</v>
      </c>
    </row>
    <row r="163" spans="1:36" ht="13.5" customHeight="1">
      <c r="B163" s="76"/>
      <c r="C163" s="7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59"/>
      <c r="AC163" s="59"/>
      <c r="AD163" s="59"/>
      <c r="AE163" s="62"/>
      <c r="AF163" s="62"/>
      <c r="AG163" s="63"/>
      <c r="AH163" s="7"/>
      <c r="AI163" s="27" t="s">
        <v>9</v>
      </c>
      <c r="AJ163" s="6">
        <f>+COUNTA(C164:AG165)</f>
        <v>0</v>
      </c>
    </row>
    <row r="164" spans="1:36" ht="13.5" customHeight="1">
      <c r="B164" s="73" t="s">
        <v>0</v>
      </c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2"/>
      <c r="AD164" s="122"/>
      <c r="AE164" s="121"/>
      <c r="AF164" s="121"/>
      <c r="AG164" s="123"/>
      <c r="AH164" s="7"/>
      <c r="AI164" s="27" t="s">
        <v>12</v>
      </c>
      <c r="AJ164" s="8">
        <f>+AJ163/AJ162</f>
        <v>0</v>
      </c>
    </row>
    <row r="165" spans="1:36">
      <c r="B165" s="74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4"/>
      <c r="AC165" s="124"/>
      <c r="AD165" s="124"/>
      <c r="AE165" s="121"/>
      <c r="AF165" s="121"/>
      <c r="AG165" s="123"/>
      <c r="AH165" s="7"/>
      <c r="AI165" s="27" t="s">
        <v>13</v>
      </c>
      <c r="AJ165" s="6">
        <f>+COUNTA(C166:AG167)</f>
        <v>0</v>
      </c>
    </row>
    <row r="166" spans="1:36">
      <c r="B166" s="71" t="s">
        <v>10</v>
      </c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7"/>
      <c r="AC166" s="127"/>
      <c r="AD166" s="127"/>
      <c r="AE166" s="126"/>
      <c r="AF166" s="126"/>
      <c r="AG166" s="128"/>
      <c r="AH166" s="7"/>
      <c r="AI166" s="28" t="s">
        <v>4</v>
      </c>
      <c r="AJ166" s="9">
        <f>+AJ165/AJ162</f>
        <v>0</v>
      </c>
    </row>
    <row r="167" spans="1:36">
      <c r="B167" s="72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1"/>
      <c r="AC167" s="131"/>
      <c r="AD167" s="131"/>
      <c r="AE167" s="130"/>
      <c r="AF167" s="130"/>
      <c r="AG167" s="132"/>
      <c r="AH167" s="7"/>
      <c r="AI167" s="14"/>
      <c r="AJ167" s="15"/>
    </row>
    <row r="168" spans="1:36" ht="13.5" customHeight="1">
      <c r="A168" s="37" t="s">
        <v>26</v>
      </c>
      <c r="B168" s="29">
        <f>C170</f>
        <v>0</v>
      </c>
      <c r="C168" s="2" t="s">
        <v>25</v>
      </c>
      <c r="D168" s="2"/>
      <c r="E168" s="2"/>
      <c r="F168" s="2"/>
      <c r="W168" s="7"/>
      <c r="X168" s="7"/>
      <c r="Y168" s="7"/>
      <c r="Z168" s="7"/>
      <c r="AA168" s="7"/>
      <c r="AB168" s="7"/>
      <c r="AC168" s="7"/>
      <c r="AD168" s="7"/>
      <c r="AE168" s="7"/>
      <c r="AI168" s="29"/>
    </row>
    <row r="169" spans="1:36" ht="5.0999999999999996" customHeight="1">
      <c r="B169" s="29"/>
    </row>
    <row r="170" spans="1:36">
      <c r="B170" s="3" t="s">
        <v>14</v>
      </c>
      <c r="C170" s="40"/>
      <c r="D170" s="16">
        <f>+C170+1</f>
        <v>1</v>
      </c>
      <c r="E170" s="16">
        <f t="shared" ref="E170" si="187">+D170+1</f>
        <v>2</v>
      </c>
      <c r="F170" s="16">
        <f t="shared" ref="F170" si="188">+E170+1</f>
        <v>3</v>
      </c>
      <c r="G170" s="16">
        <f t="shared" ref="G170" si="189">+F170+1</f>
        <v>4</v>
      </c>
      <c r="H170" s="16">
        <f t="shared" ref="H170" si="190">+G170+1</f>
        <v>5</v>
      </c>
      <c r="I170" s="16">
        <f t="shared" ref="I170" si="191">+H170+1</f>
        <v>6</v>
      </c>
      <c r="J170" s="16">
        <f t="shared" ref="J170" si="192">+I170+1</f>
        <v>7</v>
      </c>
      <c r="K170" s="16">
        <f t="shared" ref="K170" si="193">+J170+1</f>
        <v>8</v>
      </c>
      <c r="L170" s="16">
        <f t="shared" ref="L170" si="194">+K170+1</f>
        <v>9</v>
      </c>
      <c r="M170" s="16">
        <f t="shared" ref="M170" si="195">+L170+1</f>
        <v>10</v>
      </c>
      <c r="N170" s="16">
        <f t="shared" ref="N170" si="196">+M170+1</f>
        <v>11</v>
      </c>
      <c r="O170" s="16">
        <f t="shared" ref="O170" si="197">+N170+1</f>
        <v>12</v>
      </c>
      <c r="P170" s="16">
        <f t="shared" ref="P170" si="198">+O170+1</f>
        <v>13</v>
      </c>
      <c r="Q170" s="16">
        <f t="shared" ref="Q170" si="199">+P170+1</f>
        <v>14</v>
      </c>
      <c r="R170" s="16">
        <f t="shared" ref="R170" si="200">+Q170+1</f>
        <v>15</v>
      </c>
      <c r="S170" s="16">
        <f t="shared" ref="S170" si="201">+R170+1</f>
        <v>16</v>
      </c>
      <c r="T170" s="16">
        <f t="shared" ref="T170" si="202">+S170+1</f>
        <v>17</v>
      </c>
      <c r="U170" s="16">
        <f t="shared" ref="U170" si="203">+T170+1</f>
        <v>18</v>
      </c>
      <c r="V170" s="16">
        <f t="shared" ref="V170" si="204">+U170+1</f>
        <v>19</v>
      </c>
      <c r="W170" s="16">
        <f>+V170+1</f>
        <v>20</v>
      </c>
      <c r="X170" s="16">
        <f t="shared" ref="X170" si="205">+W170+1</f>
        <v>21</v>
      </c>
      <c r="Y170" s="16">
        <f t="shared" ref="Y170" si="206">+X170+1</f>
        <v>22</v>
      </c>
      <c r="Z170" s="16">
        <f t="shared" ref="Z170" si="207">+Y170+1</f>
        <v>23</v>
      </c>
      <c r="AA170" s="16">
        <f>+Z170+1</f>
        <v>24</v>
      </c>
      <c r="AB170" s="16">
        <f t="shared" ref="AB170" si="208">+AA170+1</f>
        <v>25</v>
      </c>
      <c r="AC170" s="16">
        <f t="shared" ref="AC170" si="209">+AB170+1</f>
        <v>26</v>
      </c>
      <c r="AD170" s="16">
        <f t="shared" ref="AD170" si="210">+AC170+1</f>
        <v>27</v>
      </c>
      <c r="AE170" s="16">
        <f>+AD170+1</f>
        <v>28</v>
      </c>
      <c r="AF170" s="16">
        <f>+AE170+1</f>
        <v>29</v>
      </c>
      <c r="AG170" s="17">
        <f t="shared" ref="AG170" si="211">+AF170+1</f>
        <v>30</v>
      </c>
      <c r="AH170" s="4"/>
      <c r="AI170" s="66">
        <f>B168</f>
        <v>0</v>
      </c>
      <c r="AJ170" s="67"/>
    </row>
    <row r="171" spans="1:36">
      <c r="B171" s="5" t="s">
        <v>8</v>
      </c>
      <c r="C171" s="39" t="str">
        <f>TEXT(WEEKDAY(+C170),"aaa")</f>
        <v>土</v>
      </c>
      <c r="D171" s="30" t="str">
        <f t="shared" ref="D171:AG171" si="212">TEXT(WEEKDAY(+D170),"aaa")</f>
        <v>日</v>
      </c>
      <c r="E171" s="30" t="str">
        <f t="shared" si="212"/>
        <v>月</v>
      </c>
      <c r="F171" s="30" t="str">
        <f t="shared" si="212"/>
        <v>火</v>
      </c>
      <c r="G171" s="30" t="str">
        <f t="shared" si="212"/>
        <v>水</v>
      </c>
      <c r="H171" s="30" t="str">
        <f t="shared" si="212"/>
        <v>木</v>
      </c>
      <c r="I171" s="30" t="str">
        <f t="shared" si="212"/>
        <v>金</v>
      </c>
      <c r="J171" s="30" t="str">
        <f t="shared" si="212"/>
        <v>土</v>
      </c>
      <c r="K171" s="30" t="str">
        <f t="shared" si="212"/>
        <v>日</v>
      </c>
      <c r="L171" s="30" t="str">
        <f t="shared" si="212"/>
        <v>月</v>
      </c>
      <c r="M171" s="30" t="str">
        <f t="shared" si="212"/>
        <v>火</v>
      </c>
      <c r="N171" s="30" t="str">
        <f t="shared" si="212"/>
        <v>水</v>
      </c>
      <c r="O171" s="30" t="str">
        <f t="shared" si="212"/>
        <v>木</v>
      </c>
      <c r="P171" s="30" t="str">
        <f t="shared" si="212"/>
        <v>金</v>
      </c>
      <c r="Q171" s="30" t="str">
        <f t="shared" si="212"/>
        <v>土</v>
      </c>
      <c r="R171" s="30" t="str">
        <f t="shared" si="212"/>
        <v>日</v>
      </c>
      <c r="S171" s="30" t="str">
        <f t="shared" si="212"/>
        <v>月</v>
      </c>
      <c r="T171" s="30" t="str">
        <f t="shared" si="212"/>
        <v>火</v>
      </c>
      <c r="U171" s="30" t="str">
        <f t="shared" si="212"/>
        <v>水</v>
      </c>
      <c r="V171" s="30" t="str">
        <f t="shared" si="212"/>
        <v>木</v>
      </c>
      <c r="W171" s="30" t="str">
        <f t="shared" si="212"/>
        <v>金</v>
      </c>
      <c r="X171" s="30" t="str">
        <f t="shared" si="212"/>
        <v>土</v>
      </c>
      <c r="Y171" s="30" t="str">
        <f t="shared" si="212"/>
        <v>日</v>
      </c>
      <c r="Z171" s="30" t="str">
        <f t="shared" si="212"/>
        <v>月</v>
      </c>
      <c r="AA171" s="30" t="str">
        <f t="shared" si="212"/>
        <v>火</v>
      </c>
      <c r="AB171" s="30" t="str">
        <f t="shared" si="212"/>
        <v>水</v>
      </c>
      <c r="AC171" s="30" t="str">
        <f t="shared" si="212"/>
        <v>木</v>
      </c>
      <c r="AD171" s="30" t="str">
        <f t="shared" si="212"/>
        <v>金</v>
      </c>
      <c r="AE171" s="30" t="str">
        <f t="shared" si="212"/>
        <v>土</v>
      </c>
      <c r="AF171" s="30" t="str">
        <f t="shared" si="212"/>
        <v>日</v>
      </c>
      <c r="AG171" s="31" t="str">
        <f t="shared" si="212"/>
        <v>月</v>
      </c>
      <c r="AH171" s="7"/>
      <c r="AI171" s="22" t="s">
        <v>20</v>
      </c>
      <c r="AJ171" s="35">
        <f>+COUNTA(C172:AG173)</f>
        <v>0</v>
      </c>
    </row>
    <row r="172" spans="1:36" ht="13.5" customHeight="1">
      <c r="B172" s="68" t="s">
        <v>21</v>
      </c>
      <c r="C172" s="7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58"/>
      <c r="AC172" s="58"/>
      <c r="AD172" s="58"/>
      <c r="AE172" s="62"/>
      <c r="AF172" s="62"/>
      <c r="AG172" s="63"/>
      <c r="AH172" s="7"/>
      <c r="AI172" s="27" t="s">
        <v>2</v>
      </c>
      <c r="AJ172" s="13">
        <f>COUNTA(C170:AG170)-AJ171</f>
        <v>30</v>
      </c>
    </row>
    <row r="173" spans="1:36" ht="13.5" customHeight="1">
      <c r="B173" s="69"/>
      <c r="C173" s="7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59"/>
      <c r="AC173" s="59"/>
      <c r="AD173" s="59"/>
      <c r="AE173" s="62"/>
      <c r="AF173" s="62"/>
      <c r="AG173" s="63"/>
      <c r="AH173" s="7"/>
      <c r="AI173" s="27" t="s">
        <v>9</v>
      </c>
      <c r="AJ173" s="6">
        <f>+COUNTA(C174:AG175)</f>
        <v>0</v>
      </c>
    </row>
    <row r="174" spans="1:36" ht="13.5" customHeight="1">
      <c r="B174" s="64" t="s">
        <v>0</v>
      </c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2"/>
      <c r="AD174" s="122"/>
      <c r="AE174" s="121"/>
      <c r="AF174" s="121"/>
      <c r="AG174" s="123"/>
      <c r="AH174" s="7"/>
      <c r="AI174" s="27" t="s">
        <v>12</v>
      </c>
      <c r="AJ174" s="8">
        <f>+AJ173/AJ172</f>
        <v>0</v>
      </c>
    </row>
    <row r="175" spans="1:36">
      <c r="B175" s="65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4"/>
      <c r="AC175" s="124"/>
      <c r="AD175" s="124"/>
      <c r="AE175" s="121"/>
      <c r="AF175" s="121"/>
      <c r="AG175" s="123"/>
      <c r="AH175" s="7"/>
      <c r="AI175" s="27" t="s">
        <v>13</v>
      </c>
      <c r="AJ175" s="6">
        <f>+COUNTA(C176:AG177)</f>
        <v>0</v>
      </c>
    </row>
    <row r="176" spans="1:36">
      <c r="B176" s="60" t="s">
        <v>10</v>
      </c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7"/>
      <c r="AC176" s="127"/>
      <c r="AD176" s="127"/>
      <c r="AE176" s="126"/>
      <c r="AF176" s="126"/>
      <c r="AG176" s="128"/>
      <c r="AH176" s="7"/>
      <c r="AI176" s="28" t="s">
        <v>4</v>
      </c>
      <c r="AJ176" s="9">
        <f>+AJ175/AJ172</f>
        <v>0</v>
      </c>
    </row>
    <row r="177" spans="1:36">
      <c r="B177" s="61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1"/>
      <c r="AC177" s="131"/>
      <c r="AD177" s="131"/>
      <c r="AE177" s="130"/>
      <c r="AF177" s="130"/>
      <c r="AG177" s="132"/>
      <c r="AH177" s="7"/>
      <c r="AI177" s="14"/>
      <c r="AJ177" s="15"/>
    </row>
    <row r="178" spans="1:36" ht="13.5" customHeight="1">
      <c r="A178" s="37" t="s">
        <v>26</v>
      </c>
      <c r="B178" s="29">
        <f>C180</f>
        <v>0</v>
      </c>
      <c r="C178" s="2" t="s">
        <v>25</v>
      </c>
      <c r="D178" s="2"/>
      <c r="E178" s="2"/>
      <c r="F178" s="2"/>
      <c r="W178" s="7"/>
      <c r="X178" s="7"/>
      <c r="Y178" s="7"/>
      <c r="Z178" s="7"/>
      <c r="AA178" s="7"/>
      <c r="AB178" s="7"/>
      <c r="AC178" s="7"/>
      <c r="AD178" s="7"/>
      <c r="AE178" s="7"/>
      <c r="AI178" s="29"/>
    </row>
    <row r="179" spans="1:36" ht="5.0999999999999996" customHeight="1">
      <c r="B179" s="29"/>
    </row>
    <row r="180" spans="1:36">
      <c r="B180" s="23" t="s">
        <v>14</v>
      </c>
      <c r="C180" s="40"/>
      <c r="D180" s="24">
        <f>+C180+1</f>
        <v>1</v>
      </c>
      <c r="E180" s="24">
        <f t="shared" ref="E180" si="213">+D180+1</f>
        <v>2</v>
      </c>
      <c r="F180" s="24">
        <f t="shared" ref="F180" si="214">+E180+1</f>
        <v>3</v>
      </c>
      <c r="G180" s="24">
        <f t="shared" ref="G180" si="215">+F180+1</f>
        <v>4</v>
      </c>
      <c r="H180" s="24">
        <f t="shared" ref="H180" si="216">+G180+1</f>
        <v>5</v>
      </c>
      <c r="I180" s="24">
        <f t="shared" ref="I180" si="217">+H180+1</f>
        <v>6</v>
      </c>
      <c r="J180" s="24">
        <f t="shared" ref="J180" si="218">+I180+1</f>
        <v>7</v>
      </c>
      <c r="K180" s="24">
        <f t="shared" ref="K180" si="219">+J180+1</f>
        <v>8</v>
      </c>
      <c r="L180" s="24">
        <f t="shared" ref="L180" si="220">+K180+1</f>
        <v>9</v>
      </c>
      <c r="M180" s="24">
        <f t="shared" ref="M180" si="221">+L180+1</f>
        <v>10</v>
      </c>
      <c r="N180" s="24">
        <f t="shared" ref="N180" si="222">+M180+1</f>
        <v>11</v>
      </c>
      <c r="O180" s="24">
        <f t="shared" ref="O180" si="223">+N180+1</f>
        <v>12</v>
      </c>
      <c r="P180" s="24">
        <f t="shared" ref="P180" si="224">+O180+1</f>
        <v>13</v>
      </c>
      <c r="Q180" s="24">
        <f t="shared" ref="Q180" si="225">+P180+1</f>
        <v>14</v>
      </c>
      <c r="R180" s="24">
        <f t="shared" ref="R180" si="226">+Q180+1</f>
        <v>15</v>
      </c>
      <c r="S180" s="24">
        <f t="shared" ref="S180" si="227">+R180+1</f>
        <v>16</v>
      </c>
      <c r="T180" s="24">
        <f t="shared" ref="T180" si="228">+S180+1</f>
        <v>17</v>
      </c>
      <c r="U180" s="24">
        <f t="shared" ref="U180" si="229">+T180+1</f>
        <v>18</v>
      </c>
      <c r="V180" s="24">
        <f t="shared" ref="V180" si="230">+U180+1</f>
        <v>19</v>
      </c>
      <c r="W180" s="24">
        <f>+V180+1</f>
        <v>20</v>
      </c>
      <c r="X180" s="24">
        <f t="shared" ref="X180" si="231">+W180+1</f>
        <v>21</v>
      </c>
      <c r="Y180" s="24">
        <f t="shared" ref="Y180" si="232">+X180+1</f>
        <v>22</v>
      </c>
      <c r="Z180" s="24">
        <f t="shared" ref="Z180" si="233">+Y180+1</f>
        <v>23</v>
      </c>
      <c r="AA180" s="24">
        <f>+Z180+1</f>
        <v>24</v>
      </c>
      <c r="AB180" s="16">
        <f t="shared" ref="AB180" si="234">+AA180+1</f>
        <v>25</v>
      </c>
      <c r="AC180" s="16">
        <f t="shared" ref="AC180" si="235">+AB180+1</f>
        <v>26</v>
      </c>
      <c r="AD180" s="16">
        <f t="shared" ref="AD180" si="236">+AC180+1</f>
        <v>27</v>
      </c>
      <c r="AE180" s="24">
        <f>+AD180+1</f>
        <v>28</v>
      </c>
      <c r="AF180" s="24">
        <f>+AE180+1</f>
        <v>29</v>
      </c>
      <c r="AG180" s="25">
        <f t="shared" ref="AG180" si="237">+AF180+1</f>
        <v>30</v>
      </c>
      <c r="AH180" s="4"/>
      <c r="AI180" s="66">
        <f>B178</f>
        <v>0</v>
      </c>
      <c r="AJ180" s="67"/>
    </row>
    <row r="181" spans="1:36">
      <c r="B181" s="26" t="s">
        <v>8</v>
      </c>
      <c r="C181" s="38" t="str">
        <f>TEXT(WEEKDAY(+C180),"aaa")</f>
        <v>土</v>
      </c>
      <c r="D181" s="33" t="str">
        <f t="shared" ref="D181:AG181" si="238">TEXT(WEEKDAY(+D180),"aaa")</f>
        <v>日</v>
      </c>
      <c r="E181" s="33" t="str">
        <f t="shared" si="238"/>
        <v>月</v>
      </c>
      <c r="F181" s="33" t="str">
        <f t="shared" si="238"/>
        <v>火</v>
      </c>
      <c r="G181" s="33" t="str">
        <f t="shared" si="238"/>
        <v>水</v>
      </c>
      <c r="H181" s="33" t="str">
        <f t="shared" si="238"/>
        <v>木</v>
      </c>
      <c r="I181" s="33" t="str">
        <f t="shared" si="238"/>
        <v>金</v>
      </c>
      <c r="J181" s="33" t="str">
        <f t="shared" si="238"/>
        <v>土</v>
      </c>
      <c r="K181" s="33" t="str">
        <f t="shared" si="238"/>
        <v>日</v>
      </c>
      <c r="L181" s="33" t="str">
        <f t="shared" si="238"/>
        <v>月</v>
      </c>
      <c r="M181" s="33" t="str">
        <f t="shared" si="238"/>
        <v>火</v>
      </c>
      <c r="N181" s="33" t="str">
        <f t="shared" si="238"/>
        <v>水</v>
      </c>
      <c r="O181" s="33" t="str">
        <f t="shared" si="238"/>
        <v>木</v>
      </c>
      <c r="P181" s="33" t="str">
        <f t="shared" si="238"/>
        <v>金</v>
      </c>
      <c r="Q181" s="33" t="str">
        <f t="shared" si="238"/>
        <v>土</v>
      </c>
      <c r="R181" s="33" t="str">
        <f t="shared" si="238"/>
        <v>日</v>
      </c>
      <c r="S181" s="33" t="str">
        <f t="shared" si="238"/>
        <v>月</v>
      </c>
      <c r="T181" s="33" t="str">
        <f t="shared" si="238"/>
        <v>火</v>
      </c>
      <c r="U181" s="33" t="str">
        <f t="shared" si="238"/>
        <v>水</v>
      </c>
      <c r="V181" s="33" t="str">
        <f t="shared" si="238"/>
        <v>木</v>
      </c>
      <c r="W181" s="33" t="str">
        <f t="shared" si="238"/>
        <v>金</v>
      </c>
      <c r="X181" s="33" t="str">
        <f t="shared" si="238"/>
        <v>土</v>
      </c>
      <c r="Y181" s="33" t="str">
        <f t="shared" si="238"/>
        <v>日</v>
      </c>
      <c r="Z181" s="33" t="str">
        <f t="shared" si="238"/>
        <v>月</v>
      </c>
      <c r="AA181" s="33" t="str">
        <f t="shared" si="238"/>
        <v>火</v>
      </c>
      <c r="AB181" s="30" t="str">
        <f t="shared" si="238"/>
        <v>水</v>
      </c>
      <c r="AC181" s="30" t="str">
        <f t="shared" si="238"/>
        <v>木</v>
      </c>
      <c r="AD181" s="30" t="str">
        <f t="shared" si="238"/>
        <v>金</v>
      </c>
      <c r="AE181" s="33" t="str">
        <f t="shared" si="238"/>
        <v>土</v>
      </c>
      <c r="AF181" s="33" t="str">
        <f t="shared" si="238"/>
        <v>日</v>
      </c>
      <c r="AG181" s="34" t="str">
        <f t="shared" si="238"/>
        <v>月</v>
      </c>
      <c r="AH181" s="7"/>
      <c r="AI181" s="22" t="s">
        <v>20</v>
      </c>
      <c r="AJ181" s="35">
        <f>+COUNTA(C182:AG183)</f>
        <v>0</v>
      </c>
    </row>
    <row r="182" spans="1:36" ht="13.5" customHeight="1">
      <c r="B182" s="75" t="s">
        <v>21</v>
      </c>
      <c r="C182" s="7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58"/>
      <c r="AC182" s="58"/>
      <c r="AD182" s="58"/>
      <c r="AE182" s="62"/>
      <c r="AF182" s="62"/>
      <c r="AG182" s="63"/>
      <c r="AH182" s="7"/>
      <c r="AI182" s="27" t="s">
        <v>2</v>
      </c>
      <c r="AJ182" s="13">
        <f>COUNTA(C180:AG180)-AJ181</f>
        <v>30</v>
      </c>
    </row>
    <row r="183" spans="1:36" ht="13.5" customHeight="1">
      <c r="B183" s="76"/>
      <c r="C183" s="7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59"/>
      <c r="AC183" s="59"/>
      <c r="AD183" s="59"/>
      <c r="AE183" s="62"/>
      <c r="AF183" s="62"/>
      <c r="AG183" s="63"/>
      <c r="AH183" s="7"/>
      <c r="AI183" s="27" t="s">
        <v>9</v>
      </c>
      <c r="AJ183" s="6">
        <f>+COUNTA(C184:AG185)</f>
        <v>0</v>
      </c>
    </row>
    <row r="184" spans="1:36" ht="13.5" customHeight="1">
      <c r="B184" s="73" t="s">
        <v>0</v>
      </c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2"/>
      <c r="AD184" s="122"/>
      <c r="AE184" s="121"/>
      <c r="AF184" s="121"/>
      <c r="AG184" s="123"/>
      <c r="AH184" s="7"/>
      <c r="AI184" s="27" t="s">
        <v>12</v>
      </c>
      <c r="AJ184" s="8">
        <f>+AJ183/AJ182</f>
        <v>0</v>
      </c>
    </row>
    <row r="185" spans="1:36">
      <c r="B185" s="74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4"/>
      <c r="AC185" s="124"/>
      <c r="AD185" s="124"/>
      <c r="AE185" s="121"/>
      <c r="AF185" s="121"/>
      <c r="AG185" s="123"/>
      <c r="AH185" s="7"/>
      <c r="AI185" s="27" t="s">
        <v>13</v>
      </c>
      <c r="AJ185" s="6">
        <f>+COUNTA(C186:AG187)</f>
        <v>0</v>
      </c>
    </row>
    <row r="186" spans="1:36">
      <c r="B186" s="71" t="s">
        <v>10</v>
      </c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7"/>
      <c r="AC186" s="127"/>
      <c r="AD186" s="127"/>
      <c r="AE186" s="126"/>
      <c r="AF186" s="126"/>
      <c r="AG186" s="128"/>
      <c r="AH186" s="7"/>
      <c r="AI186" s="28" t="s">
        <v>4</v>
      </c>
      <c r="AJ186" s="9">
        <f>+AJ185/AJ182</f>
        <v>0</v>
      </c>
    </row>
    <row r="187" spans="1:36">
      <c r="B187" s="72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1"/>
      <c r="AC187" s="131"/>
      <c r="AD187" s="131"/>
      <c r="AE187" s="130"/>
      <c r="AF187" s="130"/>
      <c r="AG187" s="132"/>
      <c r="AH187" s="7"/>
      <c r="AI187" s="14"/>
      <c r="AJ187" s="15"/>
    </row>
    <row r="188" spans="1:36" ht="13.5" customHeight="1">
      <c r="A188" s="37" t="s">
        <v>26</v>
      </c>
      <c r="B188" s="29">
        <f>C190</f>
        <v>0</v>
      </c>
      <c r="C188" s="2" t="s">
        <v>25</v>
      </c>
      <c r="D188" s="2"/>
      <c r="E188" s="2"/>
      <c r="F188" s="2"/>
      <c r="W188" s="7"/>
      <c r="X188" s="7"/>
      <c r="Y188" s="7"/>
      <c r="Z188" s="7"/>
      <c r="AA188" s="7"/>
      <c r="AB188" s="7"/>
      <c r="AC188" s="7"/>
      <c r="AD188" s="7"/>
      <c r="AE188" s="7"/>
      <c r="AI188" s="29"/>
    </row>
    <row r="189" spans="1:36" ht="5.0999999999999996" customHeight="1">
      <c r="B189" s="29"/>
    </row>
    <row r="190" spans="1:36">
      <c r="B190" s="3" t="s">
        <v>14</v>
      </c>
      <c r="C190" s="41"/>
      <c r="D190" s="16">
        <f>+C190+1</f>
        <v>1</v>
      </c>
      <c r="E190" s="16">
        <f t="shared" ref="E190" si="239">+D190+1</f>
        <v>2</v>
      </c>
      <c r="F190" s="16">
        <f t="shared" ref="F190" si="240">+E190+1</f>
        <v>3</v>
      </c>
      <c r="G190" s="16">
        <f t="shared" ref="G190" si="241">+F190+1</f>
        <v>4</v>
      </c>
      <c r="H190" s="16">
        <f t="shared" ref="H190" si="242">+G190+1</f>
        <v>5</v>
      </c>
      <c r="I190" s="16">
        <f t="shared" ref="I190" si="243">+H190+1</f>
        <v>6</v>
      </c>
      <c r="J190" s="16">
        <f t="shared" ref="J190" si="244">+I190+1</f>
        <v>7</v>
      </c>
      <c r="K190" s="16">
        <f t="shared" ref="K190" si="245">+J190+1</f>
        <v>8</v>
      </c>
      <c r="L190" s="16">
        <f t="shared" ref="L190" si="246">+K190+1</f>
        <v>9</v>
      </c>
      <c r="M190" s="16">
        <f t="shared" ref="M190" si="247">+L190+1</f>
        <v>10</v>
      </c>
      <c r="N190" s="16">
        <f t="shared" ref="N190" si="248">+M190+1</f>
        <v>11</v>
      </c>
      <c r="O190" s="16">
        <f t="shared" ref="O190" si="249">+N190+1</f>
        <v>12</v>
      </c>
      <c r="P190" s="16">
        <f t="shared" ref="P190" si="250">+O190+1</f>
        <v>13</v>
      </c>
      <c r="Q190" s="16">
        <f t="shared" ref="Q190" si="251">+P190+1</f>
        <v>14</v>
      </c>
      <c r="R190" s="16">
        <f t="shared" ref="R190" si="252">+Q190+1</f>
        <v>15</v>
      </c>
      <c r="S190" s="16">
        <f t="shared" ref="S190" si="253">+R190+1</f>
        <v>16</v>
      </c>
      <c r="T190" s="16">
        <f t="shared" ref="T190" si="254">+S190+1</f>
        <v>17</v>
      </c>
      <c r="U190" s="16">
        <f t="shared" ref="U190" si="255">+T190+1</f>
        <v>18</v>
      </c>
      <c r="V190" s="16">
        <f t="shared" ref="V190" si="256">+U190+1</f>
        <v>19</v>
      </c>
      <c r="W190" s="16">
        <f>+V190+1</f>
        <v>20</v>
      </c>
      <c r="X190" s="16">
        <f t="shared" ref="X190" si="257">+W190+1</f>
        <v>21</v>
      </c>
      <c r="Y190" s="16">
        <f t="shared" ref="Y190" si="258">+X190+1</f>
        <v>22</v>
      </c>
      <c r="Z190" s="16">
        <f t="shared" ref="Z190" si="259">+Y190+1</f>
        <v>23</v>
      </c>
      <c r="AA190" s="16">
        <f>+Z190+1</f>
        <v>24</v>
      </c>
      <c r="AB190" s="16">
        <f t="shared" ref="AB190" si="260">+AA190+1</f>
        <v>25</v>
      </c>
      <c r="AC190" s="16">
        <f t="shared" ref="AC190" si="261">+AB190+1</f>
        <v>26</v>
      </c>
      <c r="AD190" s="16">
        <f t="shared" ref="AD190" si="262">+AC190+1</f>
        <v>27</v>
      </c>
      <c r="AE190" s="16">
        <f>+AD190+1</f>
        <v>28</v>
      </c>
      <c r="AF190" s="16">
        <f t="shared" ref="AF190" si="263">+AE190+1</f>
        <v>29</v>
      </c>
      <c r="AG190" s="25">
        <f t="shared" ref="AG190" si="264">+AF190+1</f>
        <v>30</v>
      </c>
      <c r="AH190" s="4"/>
      <c r="AI190" s="66">
        <f>B188</f>
        <v>0</v>
      </c>
      <c r="AJ190" s="67"/>
    </row>
    <row r="191" spans="1:36">
      <c r="B191" s="5" t="s">
        <v>8</v>
      </c>
      <c r="C191" s="32" t="str">
        <f>TEXT(WEEKDAY(+C190),"aaa")</f>
        <v>土</v>
      </c>
      <c r="D191" s="30" t="str">
        <f t="shared" ref="D191:AG191" si="265">TEXT(WEEKDAY(+D190),"aaa")</f>
        <v>日</v>
      </c>
      <c r="E191" s="30" t="str">
        <f t="shared" si="265"/>
        <v>月</v>
      </c>
      <c r="F191" s="30" t="str">
        <f t="shared" si="265"/>
        <v>火</v>
      </c>
      <c r="G191" s="30" t="str">
        <f t="shared" si="265"/>
        <v>水</v>
      </c>
      <c r="H191" s="30" t="str">
        <f t="shared" si="265"/>
        <v>木</v>
      </c>
      <c r="I191" s="30" t="str">
        <f t="shared" si="265"/>
        <v>金</v>
      </c>
      <c r="J191" s="30" t="str">
        <f t="shared" si="265"/>
        <v>土</v>
      </c>
      <c r="K191" s="30" t="str">
        <f t="shared" si="265"/>
        <v>日</v>
      </c>
      <c r="L191" s="30" t="str">
        <f t="shared" si="265"/>
        <v>月</v>
      </c>
      <c r="M191" s="30" t="str">
        <f t="shared" si="265"/>
        <v>火</v>
      </c>
      <c r="N191" s="30" t="str">
        <f t="shared" si="265"/>
        <v>水</v>
      </c>
      <c r="O191" s="30" t="str">
        <f t="shared" si="265"/>
        <v>木</v>
      </c>
      <c r="P191" s="30" t="str">
        <f t="shared" si="265"/>
        <v>金</v>
      </c>
      <c r="Q191" s="30" t="str">
        <f t="shared" si="265"/>
        <v>土</v>
      </c>
      <c r="R191" s="30" t="str">
        <f t="shared" si="265"/>
        <v>日</v>
      </c>
      <c r="S191" s="30" t="str">
        <f t="shared" si="265"/>
        <v>月</v>
      </c>
      <c r="T191" s="30" t="str">
        <f t="shared" si="265"/>
        <v>火</v>
      </c>
      <c r="U191" s="30" t="str">
        <f t="shared" si="265"/>
        <v>水</v>
      </c>
      <c r="V191" s="30" t="str">
        <f t="shared" si="265"/>
        <v>木</v>
      </c>
      <c r="W191" s="30" t="str">
        <f t="shared" si="265"/>
        <v>金</v>
      </c>
      <c r="X191" s="30" t="str">
        <f t="shared" si="265"/>
        <v>土</v>
      </c>
      <c r="Y191" s="30" t="str">
        <f t="shared" si="265"/>
        <v>日</v>
      </c>
      <c r="Z191" s="30" t="str">
        <f t="shared" si="265"/>
        <v>月</v>
      </c>
      <c r="AA191" s="30" t="str">
        <f t="shared" si="265"/>
        <v>火</v>
      </c>
      <c r="AB191" s="30" t="str">
        <f t="shared" si="265"/>
        <v>水</v>
      </c>
      <c r="AC191" s="30" t="str">
        <f t="shared" si="265"/>
        <v>木</v>
      </c>
      <c r="AD191" s="30" t="str">
        <f t="shared" si="265"/>
        <v>金</v>
      </c>
      <c r="AE191" s="30" t="str">
        <f t="shared" si="265"/>
        <v>土</v>
      </c>
      <c r="AF191" s="30" t="str">
        <f t="shared" si="265"/>
        <v>日</v>
      </c>
      <c r="AG191" s="31" t="str">
        <f t="shared" si="265"/>
        <v>月</v>
      </c>
      <c r="AH191" s="7"/>
      <c r="AI191" s="22" t="s">
        <v>20</v>
      </c>
      <c r="AJ191" s="35">
        <f>+COUNTA(C192:AG193)</f>
        <v>0</v>
      </c>
    </row>
    <row r="192" spans="1:36" ht="13.5" customHeight="1">
      <c r="B192" s="68" t="s">
        <v>21</v>
      </c>
      <c r="C192" s="70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58"/>
      <c r="AC192" s="58"/>
      <c r="AD192" s="58"/>
      <c r="AE192" s="62"/>
      <c r="AF192" s="62"/>
      <c r="AG192" s="63"/>
      <c r="AH192" s="7"/>
      <c r="AI192" s="27" t="s">
        <v>2</v>
      </c>
      <c r="AJ192" s="13">
        <f>COUNTA(C190:AG190)-AJ191</f>
        <v>30</v>
      </c>
    </row>
    <row r="193" spans="2:36" ht="13.5" customHeight="1">
      <c r="B193" s="69"/>
      <c r="C193" s="7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59"/>
      <c r="AC193" s="59"/>
      <c r="AD193" s="59"/>
      <c r="AE193" s="62"/>
      <c r="AF193" s="62"/>
      <c r="AG193" s="63"/>
      <c r="AH193" s="7"/>
      <c r="AI193" s="27" t="s">
        <v>9</v>
      </c>
      <c r="AJ193" s="6">
        <f>+COUNTA(C194:AG195)</f>
        <v>0</v>
      </c>
    </row>
    <row r="194" spans="2:36" ht="13.5" customHeight="1">
      <c r="B194" s="64" t="s">
        <v>0</v>
      </c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2"/>
      <c r="AD194" s="122"/>
      <c r="AE194" s="121"/>
      <c r="AF194" s="121"/>
      <c r="AG194" s="123"/>
      <c r="AH194" s="7"/>
      <c r="AI194" s="27" t="s">
        <v>12</v>
      </c>
      <c r="AJ194" s="8">
        <f>+AJ193/AJ192</f>
        <v>0</v>
      </c>
    </row>
    <row r="195" spans="2:36">
      <c r="B195" s="65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4"/>
      <c r="AC195" s="124"/>
      <c r="AD195" s="124"/>
      <c r="AE195" s="121"/>
      <c r="AF195" s="121"/>
      <c r="AG195" s="123"/>
      <c r="AH195" s="7"/>
      <c r="AI195" s="27" t="s">
        <v>13</v>
      </c>
      <c r="AJ195" s="6">
        <f>+COUNTA(C196:AG197)</f>
        <v>0</v>
      </c>
    </row>
    <row r="196" spans="2:36">
      <c r="B196" s="60" t="s">
        <v>10</v>
      </c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7"/>
      <c r="AC196" s="127"/>
      <c r="AD196" s="127"/>
      <c r="AE196" s="126"/>
      <c r="AF196" s="126"/>
      <c r="AG196" s="128"/>
      <c r="AH196" s="7"/>
      <c r="AI196" s="28" t="s">
        <v>4</v>
      </c>
      <c r="AJ196" s="9">
        <f>+AJ195/AJ192</f>
        <v>0</v>
      </c>
    </row>
    <row r="197" spans="2:36">
      <c r="B197" s="61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1"/>
      <c r="AC197" s="131"/>
      <c r="AD197" s="131"/>
      <c r="AE197" s="130"/>
      <c r="AF197" s="130"/>
      <c r="AG197" s="132"/>
      <c r="AH197" s="7"/>
      <c r="AI197" s="14"/>
      <c r="AJ197" s="15"/>
    </row>
  </sheetData>
  <mergeCells count="1781">
    <mergeCell ref="U5:V5"/>
    <mergeCell ref="W5:X5"/>
    <mergeCell ref="AE5:AI5"/>
    <mergeCell ref="B6:E6"/>
    <mergeCell ref="S6:T6"/>
    <mergeCell ref="U6:V6"/>
    <mergeCell ref="W6:X6"/>
    <mergeCell ref="AE6:AI6"/>
    <mergeCell ref="O14:O15"/>
    <mergeCell ref="P14:P15"/>
    <mergeCell ref="AI12:AJ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  <mergeCell ref="G16:G17"/>
    <mergeCell ref="H16:H17"/>
    <mergeCell ref="I16:I17"/>
    <mergeCell ref="J16:J17"/>
    <mergeCell ref="K16:K17"/>
    <mergeCell ref="L16:L17"/>
    <mergeCell ref="AC14:AC15"/>
    <mergeCell ref="AD14:AD15"/>
    <mergeCell ref="AE14:AE15"/>
    <mergeCell ref="AF14:AF15"/>
    <mergeCell ref="AG14:AG15"/>
    <mergeCell ref="B16:B17"/>
    <mergeCell ref="C16:C17"/>
    <mergeCell ref="D16:D17"/>
    <mergeCell ref="E16:E17"/>
    <mergeCell ref="F16:F17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K18:K19"/>
    <mergeCell ref="L18:L19"/>
    <mergeCell ref="M18:M19"/>
    <mergeCell ref="N18:N19"/>
    <mergeCell ref="AE16:AE17"/>
    <mergeCell ref="AF16:AF17"/>
    <mergeCell ref="AG16:AG17"/>
    <mergeCell ref="B18:B19"/>
    <mergeCell ref="C18:C19"/>
    <mergeCell ref="D18:D19"/>
    <mergeCell ref="E18:E19"/>
    <mergeCell ref="F18:F19"/>
    <mergeCell ref="G18:G19"/>
    <mergeCell ref="H18:H19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N24:N25"/>
    <mergeCell ref="O24:O25"/>
    <mergeCell ref="AG18:AG19"/>
    <mergeCell ref="AI22:AJ22"/>
    <mergeCell ref="B24:B25"/>
    <mergeCell ref="C24:C25"/>
    <mergeCell ref="D24:D25"/>
    <mergeCell ref="E24:E25"/>
    <mergeCell ref="F24:F25"/>
    <mergeCell ref="G24:G25"/>
    <mergeCell ref="H24:H25"/>
    <mergeCell ref="I24:I25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8:N29"/>
    <mergeCell ref="O28:O29"/>
    <mergeCell ref="AF26:AF27"/>
    <mergeCell ref="AG26:AG27"/>
    <mergeCell ref="B28:B29"/>
    <mergeCell ref="C28:C29"/>
    <mergeCell ref="D28:D29"/>
    <mergeCell ref="E28:E29"/>
    <mergeCell ref="F28:F29"/>
    <mergeCell ref="G28:G29"/>
    <mergeCell ref="H28:H29"/>
    <mergeCell ref="I28:I29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AI32:AJ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I36:I37"/>
    <mergeCell ref="J36:J37"/>
    <mergeCell ref="K36:K37"/>
    <mergeCell ref="L36:L37"/>
    <mergeCell ref="AC34:AC35"/>
    <mergeCell ref="AD34:AD35"/>
    <mergeCell ref="AE34:AE35"/>
    <mergeCell ref="AF34:AF35"/>
    <mergeCell ref="AG34:AG35"/>
    <mergeCell ref="B36:B37"/>
    <mergeCell ref="C36:C37"/>
    <mergeCell ref="D36:D37"/>
    <mergeCell ref="E36:E37"/>
    <mergeCell ref="F36:F37"/>
    <mergeCell ref="W34:W35"/>
    <mergeCell ref="X34:X35"/>
    <mergeCell ref="Y34:Y35"/>
    <mergeCell ref="Z34:Z35"/>
    <mergeCell ref="AA34:AA35"/>
    <mergeCell ref="AB34:AB35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M38:M39"/>
    <mergeCell ref="N38:N39"/>
    <mergeCell ref="AE36:AE37"/>
    <mergeCell ref="AF36:AF37"/>
    <mergeCell ref="AG36:AG37"/>
    <mergeCell ref="B38:B39"/>
    <mergeCell ref="C38:C39"/>
    <mergeCell ref="D38:D39"/>
    <mergeCell ref="E38:E39"/>
    <mergeCell ref="F38:F39"/>
    <mergeCell ref="G38:G39"/>
    <mergeCell ref="H38:H39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AG38:AG39"/>
    <mergeCell ref="AI42:AJ42"/>
    <mergeCell ref="B44:B45"/>
    <mergeCell ref="C44:C45"/>
    <mergeCell ref="D44:D45"/>
    <mergeCell ref="E44:E45"/>
    <mergeCell ref="F44:F45"/>
    <mergeCell ref="G44:G45"/>
    <mergeCell ref="H44:H45"/>
    <mergeCell ref="I44:I45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AB44:AB45"/>
    <mergeCell ref="AC44:AC45"/>
    <mergeCell ref="AD44:AD45"/>
    <mergeCell ref="AE44:AE45"/>
    <mergeCell ref="AF44:AF45"/>
    <mergeCell ref="L48:L49"/>
    <mergeCell ref="M48:M49"/>
    <mergeCell ref="N48:N49"/>
    <mergeCell ref="O48:O49"/>
    <mergeCell ref="AF46:AF47"/>
    <mergeCell ref="AG46:AG47"/>
    <mergeCell ref="B48:B49"/>
    <mergeCell ref="C48:C49"/>
    <mergeCell ref="D48:D49"/>
    <mergeCell ref="E48:E49"/>
    <mergeCell ref="F48:F49"/>
    <mergeCell ref="G48:G49"/>
    <mergeCell ref="H48:H49"/>
    <mergeCell ref="I48:I49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O54:O55"/>
    <mergeCell ref="P54:P55"/>
    <mergeCell ref="AI52:AJ52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G56:G57"/>
    <mergeCell ref="H56:H57"/>
    <mergeCell ref="I56:I57"/>
    <mergeCell ref="J56:J57"/>
    <mergeCell ref="K56:K57"/>
    <mergeCell ref="L56:L57"/>
    <mergeCell ref="AC54:AC55"/>
    <mergeCell ref="AD54:AD55"/>
    <mergeCell ref="AE54:AE55"/>
    <mergeCell ref="AF54:AF55"/>
    <mergeCell ref="AG54:AG55"/>
    <mergeCell ref="B56:B57"/>
    <mergeCell ref="C56:C57"/>
    <mergeCell ref="D56:D57"/>
    <mergeCell ref="E56:E57"/>
    <mergeCell ref="F56:F57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K58:K59"/>
    <mergeCell ref="L58:L59"/>
    <mergeCell ref="M58:M59"/>
    <mergeCell ref="N58:N59"/>
    <mergeCell ref="AE56:AE57"/>
    <mergeCell ref="AF56:AF57"/>
    <mergeCell ref="AG56:AG57"/>
    <mergeCell ref="B58:B59"/>
    <mergeCell ref="C58:C59"/>
    <mergeCell ref="D58:D59"/>
    <mergeCell ref="E58:E59"/>
    <mergeCell ref="F58:F59"/>
    <mergeCell ref="G58:G59"/>
    <mergeCell ref="H58:H59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N64:N65"/>
    <mergeCell ref="O64:O65"/>
    <mergeCell ref="AG58:AG59"/>
    <mergeCell ref="AI62:AJ62"/>
    <mergeCell ref="B64:B65"/>
    <mergeCell ref="C64:C65"/>
    <mergeCell ref="D64:D65"/>
    <mergeCell ref="E64:E65"/>
    <mergeCell ref="F64:F65"/>
    <mergeCell ref="G64:G65"/>
    <mergeCell ref="H64:H65"/>
    <mergeCell ref="I64:I65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J66:J67"/>
    <mergeCell ref="K66:K67"/>
    <mergeCell ref="L66:L67"/>
    <mergeCell ref="M66:M67"/>
    <mergeCell ref="B66:B67"/>
    <mergeCell ref="C66:C67"/>
    <mergeCell ref="D66:D67"/>
    <mergeCell ref="E66:E67"/>
    <mergeCell ref="F66:F67"/>
    <mergeCell ref="G66:G67"/>
    <mergeCell ref="AB64:AB65"/>
    <mergeCell ref="AC64:AC65"/>
    <mergeCell ref="AD64:AD65"/>
    <mergeCell ref="AE64:AE65"/>
    <mergeCell ref="AF64:AF65"/>
    <mergeCell ref="AG64:AG65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8:N69"/>
    <mergeCell ref="O68:O69"/>
    <mergeCell ref="AF66:AF67"/>
    <mergeCell ref="AG66:AG67"/>
    <mergeCell ref="B68:B69"/>
    <mergeCell ref="C68:C69"/>
    <mergeCell ref="D68:D69"/>
    <mergeCell ref="E68:E69"/>
    <mergeCell ref="F68:F69"/>
    <mergeCell ref="G68:G69"/>
    <mergeCell ref="H68:H69"/>
    <mergeCell ref="I68:I69"/>
    <mergeCell ref="Z66:Z67"/>
    <mergeCell ref="AA66:AA67"/>
    <mergeCell ref="AB66:AB67"/>
    <mergeCell ref="AC66:AC67"/>
    <mergeCell ref="AD66:AD67"/>
    <mergeCell ref="AE66:AE67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AI72:AJ72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B68:AB69"/>
    <mergeCell ref="AC68:AC69"/>
    <mergeCell ref="AD68:AD69"/>
    <mergeCell ref="AE68:AE69"/>
    <mergeCell ref="AF68:AF69"/>
    <mergeCell ref="AG68:AG69"/>
    <mergeCell ref="V68:V69"/>
    <mergeCell ref="W68:W69"/>
    <mergeCell ref="X68:X69"/>
    <mergeCell ref="Y68:Y69"/>
    <mergeCell ref="Z68:Z69"/>
    <mergeCell ref="AA68:AA69"/>
    <mergeCell ref="P68:P69"/>
    <mergeCell ref="Q68:Q69"/>
    <mergeCell ref="R68:R69"/>
    <mergeCell ref="S68:S69"/>
    <mergeCell ref="T68:T69"/>
    <mergeCell ref="U68:U69"/>
    <mergeCell ref="J68:J69"/>
    <mergeCell ref="K68:K69"/>
    <mergeCell ref="L68:L69"/>
    <mergeCell ref="M68:M69"/>
    <mergeCell ref="I76:I77"/>
    <mergeCell ref="J76:J77"/>
    <mergeCell ref="K76:K77"/>
    <mergeCell ref="L76:L77"/>
    <mergeCell ref="AC74:AC75"/>
    <mergeCell ref="AD74:AD75"/>
    <mergeCell ref="AE74:AE75"/>
    <mergeCell ref="AF74:AF75"/>
    <mergeCell ref="AG74:AG75"/>
    <mergeCell ref="B76:B77"/>
    <mergeCell ref="C76:C77"/>
    <mergeCell ref="D76:D77"/>
    <mergeCell ref="E76:E77"/>
    <mergeCell ref="F76:F77"/>
    <mergeCell ref="W74:W75"/>
    <mergeCell ref="X74:X75"/>
    <mergeCell ref="Y74:Y75"/>
    <mergeCell ref="Z74:Z75"/>
    <mergeCell ref="AA74:AA75"/>
    <mergeCell ref="AB74:AB75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M78:M79"/>
    <mergeCell ref="N78:N79"/>
    <mergeCell ref="AE76:AE77"/>
    <mergeCell ref="AF76:AF77"/>
    <mergeCell ref="AG76:AG77"/>
    <mergeCell ref="B78:B79"/>
    <mergeCell ref="C78:C79"/>
    <mergeCell ref="D78:D79"/>
    <mergeCell ref="E78:E79"/>
    <mergeCell ref="F78:F79"/>
    <mergeCell ref="G78:G79"/>
    <mergeCell ref="H78:H79"/>
    <mergeCell ref="Y76:Y77"/>
    <mergeCell ref="Z76:Z77"/>
    <mergeCell ref="AA76:AA77"/>
    <mergeCell ref="AB76:AB77"/>
    <mergeCell ref="AC76:AC77"/>
    <mergeCell ref="AD76:AD77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Q76:Q77"/>
    <mergeCell ref="R76:R77"/>
    <mergeCell ref="G76:G77"/>
    <mergeCell ref="H76:H77"/>
    <mergeCell ref="AG78:AG79"/>
    <mergeCell ref="AI82:AJ82"/>
    <mergeCell ref="B84:B85"/>
    <mergeCell ref="C84:C85"/>
    <mergeCell ref="D84:D85"/>
    <mergeCell ref="E84:E85"/>
    <mergeCell ref="F84:F85"/>
    <mergeCell ref="G84:G85"/>
    <mergeCell ref="H84:H85"/>
    <mergeCell ref="I84:I85"/>
    <mergeCell ref="AA78:AA79"/>
    <mergeCell ref="AB78:AB79"/>
    <mergeCell ref="AC78:AC79"/>
    <mergeCell ref="AD78:AD79"/>
    <mergeCell ref="AE78:AE79"/>
    <mergeCell ref="AF78:AF79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AG84:AG85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H86:H87"/>
    <mergeCell ref="I86:I87"/>
    <mergeCell ref="J86:J87"/>
    <mergeCell ref="K86:K87"/>
    <mergeCell ref="L86:L87"/>
    <mergeCell ref="M86:M87"/>
    <mergeCell ref="B86:B87"/>
    <mergeCell ref="C86:C87"/>
    <mergeCell ref="D86:D87"/>
    <mergeCell ref="E86:E87"/>
    <mergeCell ref="F86:F87"/>
    <mergeCell ref="G86:G87"/>
    <mergeCell ref="AB84:AB85"/>
    <mergeCell ref="AC84:AC85"/>
    <mergeCell ref="AD84:AD85"/>
    <mergeCell ref="AE84:AE85"/>
    <mergeCell ref="AF84:AF85"/>
    <mergeCell ref="L88:L89"/>
    <mergeCell ref="M88:M89"/>
    <mergeCell ref="N88:N89"/>
    <mergeCell ref="O88:O89"/>
    <mergeCell ref="AF86:AF87"/>
    <mergeCell ref="AG86:AG87"/>
    <mergeCell ref="B88:B89"/>
    <mergeCell ref="C88:C89"/>
    <mergeCell ref="D88:D89"/>
    <mergeCell ref="E88:E89"/>
    <mergeCell ref="F88:F89"/>
    <mergeCell ref="G88:G89"/>
    <mergeCell ref="H88:H89"/>
    <mergeCell ref="I88:I89"/>
    <mergeCell ref="Z86:Z87"/>
    <mergeCell ref="AA86:AA87"/>
    <mergeCell ref="AB86:AB87"/>
    <mergeCell ref="AC86:AC87"/>
    <mergeCell ref="AD86:AD87"/>
    <mergeCell ref="AE86:AE87"/>
    <mergeCell ref="T86:T87"/>
    <mergeCell ref="U86:U87"/>
    <mergeCell ref="V86:V87"/>
    <mergeCell ref="W86:W87"/>
    <mergeCell ref="X86:X87"/>
    <mergeCell ref="Y86:Y87"/>
    <mergeCell ref="N86:N87"/>
    <mergeCell ref="O86:O87"/>
    <mergeCell ref="P86:P87"/>
    <mergeCell ref="Q86:Q87"/>
    <mergeCell ref="R86:R87"/>
    <mergeCell ref="S86:S87"/>
    <mergeCell ref="O94:O95"/>
    <mergeCell ref="P94:P95"/>
    <mergeCell ref="AI92:AJ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AB88:AB89"/>
    <mergeCell ref="AC88:AC89"/>
    <mergeCell ref="AD88:AD89"/>
    <mergeCell ref="AE88:AE89"/>
    <mergeCell ref="AF88:AF89"/>
    <mergeCell ref="AG88:AG89"/>
    <mergeCell ref="V88:V89"/>
    <mergeCell ref="W88:W89"/>
    <mergeCell ref="X88:X89"/>
    <mergeCell ref="Y88:Y89"/>
    <mergeCell ref="Z88:Z89"/>
    <mergeCell ref="AA88:AA89"/>
    <mergeCell ref="P88:P89"/>
    <mergeCell ref="Q88:Q89"/>
    <mergeCell ref="R88:R89"/>
    <mergeCell ref="S88:S89"/>
    <mergeCell ref="T88:T89"/>
    <mergeCell ref="U88:U89"/>
    <mergeCell ref="J88:J89"/>
    <mergeCell ref="K88:K89"/>
    <mergeCell ref="G96:G97"/>
    <mergeCell ref="H96:H97"/>
    <mergeCell ref="I96:I97"/>
    <mergeCell ref="J96:J97"/>
    <mergeCell ref="K96:K97"/>
    <mergeCell ref="L96:L97"/>
    <mergeCell ref="AC94:AC95"/>
    <mergeCell ref="AD94:AD95"/>
    <mergeCell ref="AE94:AE95"/>
    <mergeCell ref="AF94:AF95"/>
    <mergeCell ref="AG94:AG95"/>
    <mergeCell ref="B96:B97"/>
    <mergeCell ref="C96:C97"/>
    <mergeCell ref="D96:D97"/>
    <mergeCell ref="E96:E97"/>
    <mergeCell ref="F96:F97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K98:K99"/>
    <mergeCell ref="L98:L99"/>
    <mergeCell ref="M98:M99"/>
    <mergeCell ref="N98:N99"/>
    <mergeCell ref="AE96:AE97"/>
    <mergeCell ref="AF96:AF97"/>
    <mergeCell ref="AG96:AG97"/>
    <mergeCell ref="B98:B99"/>
    <mergeCell ref="C98:C99"/>
    <mergeCell ref="D98:D99"/>
    <mergeCell ref="E98:E99"/>
    <mergeCell ref="F98:F99"/>
    <mergeCell ref="G98:G99"/>
    <mergeCell ref="H98:H99"/>
    <mergeCell ref="Y96:Y97"/>
    <mergeCell ref="Z96:Z97"/>
    <mergeCell ref="AA96:AA97"/>
    <mergeCell ref="AB96:AB97"/>
    <mergeCell ref="AC96:AC97"/>
    <mergeCell ref="AD96:AD97"/>
    <mergeCell ref="S96:S97"/>
    <mergeCell ref="T96:T97"/>
    <mergeCell ref="U96:U97"/>
    <mergeCell ref="V96:V97"/>
    <mergeCell ref="W96:W97"/>
    <mergeCell ref="X96:X97"/>
    <mergeCell ref="M96:M97"/>
    <mergeCell ref="N96:N97"/>
    <mergeCell ref="O96:O97"/>
    <mergeCell ref="P96:P97"/>
    <mergeCell ref="Q96:Q97"/>
    <mergeCell ref="R96:R97"/>
    <mergeCell ref="AA112:AA113"/>
    <mergeCell ref="AB112:AB113"/>
    <mergeCell ref="T112:T113"/>
    <mergeCell ref="U112:U113"/>
    <mergeCell ref="AG98:AG99"/>
    <mergeCell ref="B104:E104"/>
    <mergeCell ref="B105:E105"/>
    <mergeCell ref="G105:K105"/>
    <mergeCell ref="B106:E106"/>
    <mergeCell ref="G106:K106"/>
    <mergeCell ref="L106:N106"/>
    <mergeCell ref="P106:R106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F122:F123"/>
    <mergeCell ref="G122:G123"/>
    <mergeCell ref="Y114:Y115"/>
    <mergeCell ref="Z114:Z115"/>
    <mergeCell ref="Y116:Y117"/>
    <mergeCell ref="Z116:Z117"/>
    <mergeCell ref="O114:O115"/>
    <mergeCell ref="P114:P115"/>
    <mergeCell ref="Q114:Q115"/>
    <mergeCell ref="R114:R115"/>
    <mergeCell ref="M114:M115"/>
    <mergeCell ref="N114:N115"/>
    <mergeCell ref="K116:K117"/>
    <mergeCell ref="L116:L117"/>
    <mergeCell ref="K114:K115"/>
    <mergeCell ref="L114:L115"/>
    <mergeCell ref="O112:O113"/>
    <mergeCell ref="Z112:Z113"/>
    <mergeCell ref="Z122:Z123"/>
    <mergeCell ref="AA122:AA123"/>
    <mergeCell ref="AB122:AB123"/>
    <mergeCell ref="AC122:AC123"/>
    <mergeCell ref="AD122:AD123"/>
    <mergeCell ref="B124:B125"/>
    <mergeCell ref="C124:C125"/>
    <mergeCell ref="D124:D125"/>
    <mergeCell ref="E124:E125"/>
    <mergeCell ref="F124:F125"/>
    <mergeCell ref="T122:T123"/>
    <mergeCell ref="U122:U123"/>
    <mergeCell ref="V122:V123"/>
    <mergeCell ref="W122:W123"/>
    <mergeCell ref="X122:X123"/>
    <mergeCell ref="Y122:Y123"/>
    <mergeCell ref="N122:N123"/>
    <mergeCell ref="O122:O123"/>
    <mergeCell ref="P122:P123"/>
    <mergeCell ref="Q122:Q123"/>
    <mergeCell ref="R122:R123"/>
    <mergeCell ref="S122:S123"/>
    <mergeCell ref="H122:H123"/>
    <mergeCell ref="I122:I123"/>
    <mergeCell ref="J122:J123"/>
    <mergeCell ref="K122:K123"/>
    <mergeCell ref="L122:L123"/>
    <mergeCell ref="M122:M123"/>
    <mergeCell ref="B122:B123"/>
    <mergeCell ref="C122:C123"/>
    <mergeCell ref="D122:D123"/>
    <mergeCell ref="E122:E123"/>
    <mergeCell ref="AB124:AB125"/>
    <mergeCell ref="AC124:AC125"/>
    <mergeCell ref="AD124:AD125"/>
    <mergeCell ref="S124:S125"/>
    <mergeCell ref="T124:T125"/>
    <mergeCell ref="U124:U125"/>
    <mergeCell ref="V124:V125"/>
    <mergeCell ref="W124:W125"/>
    <mergeCell ref="X124:X125"/>
    <mergeCell ref="M124:M125"/>
    <mergeCell ref="N124:N125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G142:G143"/>
    <mergeCell ref="H142:H143"/>
    <mergeCell ref="I142:I143"/>
    <mergeCell ref="J142:J143"/>
    <mergeCell ref="K142:K143"/>
    <mergeCell ref="L142:L143"/>
    <mergeCell ref="B142:B143"/>
    <mergeCell ref="C142:C143"/>
    <mergeCell ref="D142:D143"/>
    <mergeCell ref="E142:E143"/>
    <mergeCell ref="F142:F143"/>
    <mergeCell ref="U132:U133"/>
    <mergeCell ref="V132:V133"/>
    <mergeCell ref="W132:W133"/>
    <mergeCell ref="X132:X133"/>
    <mergeCell ref="O132:O133"/>
    <mergeCell ref="P132:P133"/>
    <mergeCell ref="Q132:Q133"/>
    <mergeCell ref="R132:R133"/>
    <mergeCell ref="I132:I133"/>
    <mergeCell ref="J132:J133"/>
    <mergeCell ref="K132:K133"/>
    <mergeCell ref="L132:L133"/>
    <mergeCell ref="S132:S133"/>
    <mergeCell ref="T132:T133"/>
    <mergeCell ref="M132:M133"/>
    <mergeCell ref="N132:N133"/>
    <mergeCell ref="H134:H135"/>
    <mergeCell ref="I134:I135"/>
    <mergeCell ref="J134:J135"/>
    <mergeCell ref="K134:K135"/>
    <mergeCell ref="L134:L135"/>
    <mergeCell ref="Y142:Y143"/>
    <mergeCell ref="Z142:Z143"/>
    <mergeCell ref="AA142:AA143"/>
    <mergeCell ref="AB142:AB143"/>
    <mergeCell ref="AC142:AC143"/>
    <mergeCell ref="AD142:AD143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G156:G157"/>
    <mergeCell ref="H156:H157"/>
    <mergeCell ref="I156:I157"/>
    <mergeCell ref="J156:J157"/>
    <mergeCell ref="K156:K157"/>
    <mergeCell ref="L156:L157"/>
    <mergeCell ref="B156:B157"/>
    <mergeCell ref="C156:C157"/>
    <mergeCell ref="D156:D157"/>
    <mergeCell ref="E156:E157"/>
    <mergeCell ref="F156:F157"/>
    <mergeCell ref="Y152:Y153"/>
    <mergeCell ref="Z152:Z153"/>
    <mergeCell ref="O152:O153"/>
    <mergeCell ref="P152:P153"/>
    <mergeCell ref="Q152:Q153"/>
    <mergeCell ref="R152:R153"/>
    <mergeCell ref="N152:N153"/>
    <mergeCell ref="B152:B153"/>
    <mergeCell ref="C152:C153"/>
    <mergeCell ref="D152:D153"/>
    <mergeCell ref="E152:E153"/>
    <mergeCell ref="F152:F153"/>
    <mergeCell ref="G152:G153"/>
    <mergeCell ref="M154:M155"/>
    <mergeCell ref="N154:N155"/>
    <mergeCell ref="O154:O155"/>
    <mergeCell ref="P154:P155"/>
    <mergeCell ref="M164:M165"/>
    <mergeCell ref="N164:N165"/>
    <mergeCell ref="O164:O165"/>
    <mergeCell ref="P164:P165"/>
    <mergeCell ref="Y156:Y157"/>
    <mergeCell ref="Z156:Z157"/>
    <mergeCell ref="AA156:AA157"/>
    <mergeCell ref="AB156:AB157"/>
    <mergeCell ref="AC156:AC157"/>
    <mergeCell ref="AD156:AD157"/>
    <mergeCell ref="S156:S157"/>
    <mergeCell ref="T156:T157"/>
    <mergeCell ref="U156:U157"/>
    <mergeCell ref="V156:V157"/>
    <mergeCell ref="W156:W157"/>
    <mergeCell ref="X156:X157"/>
    <mergeCell ref="M156:M157"/>
    <mergeCell ref="N156:N157"/>
    <mergeCell ref="O156:O157"/>
    <mergeCell ref="P156:P157"/>
    <mergeCell ref="Q156:Q157"/>
    <mergeCell ref="R156:R157"/>
    <mergeCell ref="AC162:AC163"/>
    <mergeCell ref="AD162:AD163"/>
    <mergeCell ref="AD174:AD175"/>
    <mergeCell ref="S174:S175"/>
    <mergeCell ref="T174:T175"/>
    <mergeCell ref="U174:U175"/>
    <mergeCell ref="V174:V175"/>
    <mergeCell ref="W174:W175"/>
    <mergeCell ref="X174:X175"/>
    <mergeCell ref="M174:M175"/>
    <mergeCell ref="N174:N175"/>
    <mergeCell ref="O174:O175"/>
    <mergeCell ref="P174:P175"/>
    <mergeCell ref="Q174:Q175"/>
    <mergeCell ref="R174:R175"/>
    <mergeCell ref="G174:G175"/>
    <mergeCell ref="H174:H175"/>
    <mergeCell ref="I174:I175"/>
    <mergeCell ref="J174:J175"/>
    <mergeCell ref="K174:K175"/>
    <mergeCell ref="L174:L175"/>
    <mergeCell ref="H176:H177"/>
    <mergeCell ref="I176:I177"/>
    <mergeCell ref="J176:J177"/>
    <mergeCell ref="K176:K177"/>
    <mergeCell ref="L176:L177"/>
    <mergeCell ref="M176:M177"/>
    <mergeCell ref="B176:B177"/>
    <mergeCell ref="C176:C177"/>
    <mergeCell ref="D176:D177"/>
    <mergeCell ref="E176:E177"/>
    <mergeCell ref="F176:F177"/>
    <mergeCell ref="G176:G177"/>
    <mergeCell ref="Y174:Y175"/>
    <mergeCell ref="Z174:Z175"/>
    <mergeCell ref="AA174:AA175"/>
    <mergeCell ref="AB174:AB175"/>
    <mergeCell ref="AC174:AC175"/>
    <mergeCell ref="B174:B175"/>
    <mergeCell ref="C174:C175"/>
    <mergeCell ref="D174:D175"/>
    <mergeCell ref="E174:E175"/>
    <mergeCell ref="F174:F175"/>
    <mergeCell ref="Z176:Z177"/>
    <mergeCell ref="AA176:AA177"/>
    <mergeCell ref="AB176:AB177"/>
    <mergeCell ref="AC176:AC177"/>
    <mergeCell ref="AD176:AD177"/>
    <mergeCell ref="T176:T177"/>
    <mergeCell ref="U176:U177"/>
    <mergeCell ref="V176:V177"/>
    <mergeCell ref="W176:W177"/>
    <mergeCell ref="X176:X177"/>
    <mergeCell ref="Y176:Y177"/>
    <mergeCell ref="N176:N177"/>
    <mergeCell ref="O176:O177"/>
    <mergeCell ref="P176:P177"/>
    <mergeCell ref="Q176:Q177"/>
    <mergeCell ref="R176:R177"/>
    <mergeCell ref="S176:S177"/>
    <mergeCell ref="K186:K187"/>
    <mergeCell ref="L186:L187"/>
    <mergeCell ref="M186:M187"/>
    <mergeCell ref="V184:V185"/>
    <mergeCell ref="W184:W185"/>
    <mergeCell ref="X184:X185"/>
    <mergeCell ref="Y184:Y185"/>
    <mergeCell ref="U184:U185"/>
    <mergeCell ref="K184:K185"/>
    <mergeCell ref="L184:L185"/>
    <mergeCell ref="M184:M185"/>
    <mergeCell ref="N184:N185"/>
    <mergeCell ref="W182:W183"/>
    <mergeCell ref="X182:X183"/>
    <mergeCell ref="Y182:Y183"/>
    <mergeCell ref="Z182:Z183"/>
    <mergeCell ref="U182:U183"/>
    <mergeCell ref="V182:V183"/>
    <mergeCell ref="K182:K183"/>
    <mergeCell ref="L182:L183"/>
    <mergeCell ref="M182:M183"/>
    <mergeCell ref="N182:N183"/>
    <mergeCell ref="AC112:AC113"/>
    <mergeCell ref="AD112:AD113"/>
    <mergeCell ref="AE112:AE113"/>
    <mergeCell ref="AF112:AF113"/>
    <mergeCell ref="AG112:AG113"/>
    <mergeCell ref="B114:B115"/>
    <mergeCell ref="C114:C115"/>
    <mergeCell ref="D114:D115"/>
    <mergeCell ref="E114:E115"/>
    <mergeCell ref="F114:F115"/>
    <mergeCell ref="G112:G113"/>
    <mergeCell ref="H112:H113"/>
    <mergeCell ref="I112:I113"/>
    <mergeCell ref="J112:J113"/>
    <mergeCell ref="K112:K113"/>
    <mergeCell ref="L112:L113"/>
    <mergeCell ref="AD114:AD115"/>
    <mergeCell ref="AE114:AE115"/>
    <mergeCell ref="AF114:AF115"/>
    <mergeCell ref="S114:S115"/>
    <mergeCell ref="T114:T115"/>
    <mergeCell ref="U114:U115"/>
    <mergeCell ref="V114:V115"/>
    <mergeCell ref="W114:W115"/>
    <mergeCell ref="X114:X115"/>
    <mergeCell ref="G114:G115"/>
    <mergeCell ref="H114:H115"/>
    <mergeCell ref="I114:I115"/>
    <mergeCell ref="J114:J115"/>
    <mergeCell ref="AI110:AJ110"/>
    <mergeCell ref="B112:B113"/>
    <mergeCell ref="C112:C113"/>
    <mergeCell ref="D112:D113"/>
    <mergeCell ref="E112:E113"/>
    <mergeCell ref="F112:F113"/>
    <mergeCell ref="V112:V113"/>
    <mergeCell ref="W112:W113"/>
    <mergeCell ref="X112:X113"/>
    <mergeCell ref="Y112:Y113"/>
    <mergeCell ref="P112:P113"/>
    <mergeCell ref="Q112:Q113"/>
    <mergeCell ref="R112:R113"/>
    <mergeCell ref="S112:S113"/>
    <mergeCell ref="M112:M113"/>
    <mergeCell ref="N112:N113"/>
    <mergeCell ref="P116:P117"/>
    <mergeCell ref="Q116:Q117"/>
    <mergeCell ref="R116:R117"/>
    <mergeCell ref="AG114:AG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A114:AA115"/>
    <mergeCell ref="AB114:AB115"/>
    <mergeCell ref="AC114:AC115"/>
    <mergeCell ref="B126:B127"/>
    <mergeCell ref="C126:C127"/>
    <mergeCell ref="D126:D127"/>
    <mergeCell ref="E126:E127"/>
    <mergeCell ref="F126:F127"/>
    <mergeCell ref="G126:G127"/>
    <mergeCell ref="AG116:AG117"/>
    <mergeCell ref="AI120:AJ120"/>
    <mergeCell ref="AE122:AE123"/>
    <mergeCell ref="AF122:AF123"/>
    <mergeCell ref="AG122:AG123"/>
    <mergeCell ref="AE124:AE125"/>
    <mergeCell ref="AF124:AF125"/>
    <mergeCell ref="AG124:AG125"/>
    <mergeCell ref="AA116:AA117"/>
    <mergeCell ref="AB116:AB117"/>
    <mergeCell ref="AC116:AC117"/>
    <mergeCell ref="AD116:AD117"/>
    <mergeCell ref="AE116:AE117"/>
    <mergeCell ref="AF116:AF117"/>
    <mergeCell ref="S116:S117"/>
    <mergeCell ref="T116:T117"/>
    <mergeCell ref="U116:U117"/>
    <mergeCell ref="V116:V117"/>
    <mergeCell ref="W116:W117"/>
    <mergeCell ref="X116:X117"/>
    <mergeCell ref="M116:M117"/>
    <mergeCell ref="N116:N117"/>
    <mergeCell ref="O116:O117"/>
    <mergeCell ref="Y124:Y125"/>
    <mergeCell ref="Z124:Z125"/>
    <mergeCell ref="AA124:AA125"/>
    <mergeCell ref="AI130:AJ130"/>
    <mergeCell ref="B132:B133"/>
    <mergeCell ref="C132:C133"/>
    <mergeCell ref="D132:D133"/>
    <mergeCell ref="E132:E133"/>
    <mergeCell ref="F132:F133"/>
    <mergeCell ref="G132:G133"/>
    <mergeCell ref="H132:H133"/>
    <mergeCell ref="Z126:Z127"/>
    <mergeCell ref="AA126:AA127"/>
    <mergeCell ref="AB126:AB127"/>
    <mergeCell ref="AC126:AC127"/>
    <mergeCell ref="AD126:AD127"/>
    <mergeCell ref="AE126:AE127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F134:F135"/>
    <mergeCell ref="G134:G135"/>
    <mergeCell ref="AB132:AB133"/>
    <mergeCell ref="AC132:AC133"/>
    <mergeCell ref="AD132:AD133"/>
    <mergeCell ref="AE132:AE133"/>
    <mergeCell ref="AF132:AF133"/>
    <mergeCell ref="Y132:Y133"/>
    <mergeCell ref="Z132:Z133"/>
    <mergeCell ref="AA132:AA133"/>
    <mergeCell ref="L136:L137"/>
    <mergeCell ref="M136:M137"/>
    <mergeCell ref="N136:N137"/>
    <mergeCell ref="O136:O137"/>
    <mergeCell ref="AF134:AF135"/>
    <mergeCell ref="AG132:AG133"/>
    <mergeCell ref="AF126:AF127"/>
    <mergeCell ref="AG126:AG127"/>
    <mergeCell ref="AG134:AG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Z134:Z135"/>
    <mergeCell ref="AA134:AA135"/>
    <mergeCell ref="AB134:AB135"/>
    <mergeCell ref="AC134:AC135"/>
    <mergeCell ref="AD134:AD135"/>
    <mergeCell ref="AE134:AE135"/>
    <mergeCell ref="T134:T135"/>
    <mergeCell ref="U134:U135"/>
    <mergeCell ref="V134:V135"/>
    <mergeCell ref="W134:W135"/>
    <mergeCell ref="X134:X135"/>
    <mergeCell ref="Y134:Y135"/>
    <mergeCell ref="N134:N135"/>
    <mergeCell ref="O134:O135"/>
    <mergeCell ref="P134:P135"/>
    <mergeCell ref="Q134:Q135"/>
    <mergeCell ref="R134:R135"/>
    <mergeCell ref="S134:S135"/>
    <mergeCell ref="M134:M135"/>
    <mergeCell ref="B134:B135"/>
    <mergeCell ref="C134:C135"/>
    <mergeCell ref="D134:D135"/>
    <mergeCell ref="E134:E135"/>
    <mergeCell ref="L144:L145"/>
    <mergeCell ref="M144:M145"/>
    <mergeCell ref="AI140:AJ140"/>
    <mergeCell ref="AE142:AE143"/>
    <mergeCell ref="AF142:AF143"/>
    <mergeCell ref="AG142:AG143"/>
    <mergeCell ref="B144:B145"/>
    <mergeCell ref="C144:C145"/>
    <mergeCell ref="D144:D145"/>
    <mergeCell ref="E144:E145"/>
    <mergeCell ref="F144:F145"/>
    <mergeCell ref="G144:G145"/>
    <mergeCell ref="AB136:AB137"/>
    <mergeCell ref="AC136:AC137"/>
    <mergeCell ref="AD136:AD137"/>
    <mergeCell ref="AE136:AE137"/>
    <mergeCell ref="AF136:AF137"/>
    <mergeCell ref="AG136:AG137"/>
    <mergeCell ref="V136:V137"/>
    <mergeCell ref="W136:W137"/>
    <mergeCell ref="X136:X137"/>
    <mergeCell ref="Y136:Y137"/>
    <mergeCell ref="Z136:Z137"/>
    <mergeCell ref="AA136:AA137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AF144:AF145"/>
    <mergeCell ref="AG144:AG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Z144:Z145"/>
    <mergeCell ref="AA144:AA145"/>
    <mergeCell ref="AB144:AB145"/>
    <mergeCell ref="AC144:AC145"/>
    <mergeCell ref="AD144:AD145"/>
    <mergeCell ref="AE144:AE14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H144:H145"/>
    <mergeCell ref="I144:I145"/>
    <mergeCell ref="J144:J145"/>
    <mergeCell ref="K144:K145"/>
    <mergeCell ref="AC146:AC147"/>
    <mergeCell ref="AD146:AD147"/>
    <mergeCell ref="AE146:AE147"/>
    <mergeCell ref="AF146:AF147"/>
    <mergeCell ref="AG146:AG147"/>
    <mergeCell ref="AI150:AJ150"/>
    <mergeCell ref="U146:U147"/>
    <mergeCell ref="V146:V147"/>
    <mergeCell ref="W146:W147"/>
    <mergeCell ref="X146:X147"/>
    <mergeCell ref="Y146:Y147"/>
    <mergeCell ref="Z146:Z147"/>
    <mergeCell ref="J146:J147"/>
    <mergeCell ref="K146:K147"/>
    <mergeCell ref="L146:L147"/>
    <mergeCell ref="M146:M147"/>
    <mergeCell ref="N146:N147"/>
    <mergeCell ref="O146:O147"/>
    <mergeCell ref="AA146:AA147"/>
    <mergeCell ref="AB146:AB147"/>
    <mergeCell ref="Q146:Q147"/>
    <mergeCell ref="R146:R147"/>
    <mergeCell ref="S146:S147"/>
    <mergeCell ref="T146:T147"/>
    <mergeCell ref="P146:P147"/>
    <mergeCell ref="AG152:AG153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AA152:AA153"/>
    <mergeCell ref="AB152:AB153"/>
    <mergeCell ref="AC152:AC153"/>
    <mergeCell ref="AD152:AD153"/>
    <mergeCell ref="AE152:AE153"/>
    <mergeCell ref="AF152:AF153"/>
    <mergeCell ref="S152:S153"/>
    <mergeCell ref="T152:T153"/>
    <mergeCell ref="U152:U153"/>
    <mergeCell ref="V152:V153"/>
    <mergeCell ref="W152:W153"/>
    <mergeCell ref="X152:X153"/>
    <mergeCell ref="H152:H153"/>
    <mergeCell ref="I152:I153"/>
    <mergeCell ref="J152:J153"/>
    <mergeCell ref="K152:K153"/>
    <mergeCell ref="L152:L153"/>
    <mergeCell ref="M152:M153"/>
    <mergeCell ref="AI160:AJ160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AC154:AC155"/>
    <mergeCell ref="AD154:AD155"/>
    <mergeCell ref="AE154:AE155"/>
    <mergeCell ref="AF154:AF155"/>
    <mergeCell ref="AG154:AG155"/>
    <mergeCell ref="AE156:AE157"/>
    <mergeCell ref="AF156:AF157"/>
    <mergeCell ref="AG156:AG157"/>
    <mergeCell ref="W154:W155"/>
    <mergeCell ref="X154:X155"/>
    <mergeCell ref="Y154:Y155"/>
    <mergeCell ref="Z154:Z155"/>
    <mergeCell ref="AA154:AA155"/>
    <mergeCell ref="AB154:AB155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AE162:AE163"/>
    <mergeCell ref="AF162:AF163"/>
    <mergeCell ref="AG162:AG163"/>
    <mergeCell ref="B164:B165"/>
    <mergeCell ref="C164:C165"/>
    <mergeCell ref="D164:D165"/>
    <mergeCell ref="E164:E165"/>
    <mergeCell ref="F164:F165"/>
    <mergeCell ref="W162:W163"/>
    <mergeCell ref="X162:X163"/>
    <mergeCell ref="Y162:Y163"/>
    <mergeCell ref="Z162:Z163"/>
    <mergeCell ref="AA162:AA163"/>
    <mergeCell ref="AB162:AB163"/>
    <mergeCell ref="Q162:Q163"/>
    <mergeCell ref="R162:R163"/>
    <mergeCell ref="S162:S163"/>
    <mergeCell ref="T162:T163"/>
    <mergeCell ref="U162:U163"/>
    <mergeCell ref="V162:V163"/>
    <mergeCell ref="K162:K163"/>
    <mergeCell ref="L162:L163"/>
    <mergeCell ref="M162:M163"/>
    <mergeCell ref="N162:N163"/>
    <mergeCell ref="O162:O163"/>
    <mergeCell ref="P162:P163"/>
    <mergeCell ref="AA164:AA165"/>
    <mergeCell ref="AB164:AB165"/>
    <mergeCell ref="Q164:Q165"/>
    <mergeCell ref="R164:R165"/>
    <mergeCell ref="AC164:AC165"/>
    <mergeCell ref="AD164:AD165"/>
    <mergeCell ref="AE164:AE165"/>
    <mergeCell ref="AF164:AF165"/>
    <mergeCell ref="AG164:AG165"/>
    <mergeCell ref="B166:B167"/>
    <mergeCell ref="C166:C167"/>
    <mergeCell ref="D166:D167"/>
    <mergeCell ref="E166:E167"/>
    <mergeCell ref="F166:F167"/>
    <mergeCell ref="U164:U165"/>
    <mergeCell ref="V164:V165"/>
    <mergeCell ref="W164:W165"/>
    <mergeCell ref="X164:X165"/>
    <mergeCell ref="Y164:Y165"/>
    <mergeCell ref="Z164:Z165"/>
    <mergeCell ref="G164:G165"/>
    <mergeCell ref="H164:H165"/>
    <mergeCell ref="I164:I165"/>
    <mergeCell ref="J164:J165"/>
    <mergeCell ref="K164:K165"/>
    <mergeCell ref="L164:L165"/>
    <mergeCell ref="Z166:Z167"/>
    <mergeCell ref="AA166:AA167"/>
    <mergeCell ref="P166:P167"/>
    <mergeCell ref="Q166:Q167"/>
    <mergeCell ref="R166:R167"/>
    <mergeCell ref="S166:S167"/>
    <mergeCell ref="M166:M167"/>
    <mergeCell ref="N166:N167"/>
    <mergeCell ref="O166:O167"/>
    <mergeCell ref="AB166:AB167"/>
    <mergeCell ref="S164:S165"/>
    <mergeCell ref="T164:T165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AC166:AC167"/>
    <mergeCell ref="AD166:AD167"/>
    <mergeCell ref="AE166:AE167"/>
    <mergeCell ref="AF166:AF167"/>
    <mergeCell ref="AG166:AG167"/>
    <mergeCell ref="AI170:AJ170"/>
    <mergeCell ref="T166:T167"/>
    <mergeCell ref="U166:U167"/>
    <mergeCell ref="V166:V167"/>
    <mergeCell ref="W166:W167"/>
    <mergeCell ref="X166:X167"/>
    <mergeCell ref="Y166:Y167"/>
    <mergeCell ref="G166:G167"/>
    <mergeCell ref="H166:H167"/>
    <mergeCell ref="I166:I167"/>
    <mergeCell ref="J166:J167"/>
    <mergeCell ref="K166:K167"/>
    <mergeCell ref="L166:L167"/>
    <mergeCell ref="F182:F183"/>
    <mergeCell ref="G182:G183"/>
    <mergeCell ref="H182:H183"/>
    <mergeCell ref="I182:I183"/>
    <mergeCell ref="J182:J183"/>
    <mergeCell ref="AF172:AF173"/>
    <mergeCell ref="AG172:AG173"/>
    <mergeCell ref="AE174:AE175"/>
    <mergeCell ref="AF174:AF175"/>
    <mergeCell ref="AG174:AG175"/>
    <mergeCell ref="AE176:AE177"/>
    <mergeCell ref="AF176:AF177"/>
    <mergeCell ref="AG176:AG177"/>
    <mergeCell ref="Z172:Z173"/>
    <mergeCell ref="AA172:AA173"/>
    <mergeCell ref="AB172:AB173"/>
    <mergeCell ref="AC172:AC173"/>
    <mergeCell ref="AD172:AD173"/>
    <mergeCell ref="AE172:AE173"/>
    <mergeCell ref="T172:T173"/>
    <mergeCell ref="U172:U173"/>
    <mergeCell ref="V172:V173"/>
    <mergeCell ref="W172:W173"/>
    <mergeCell ref="X172:X173"/>
    <mergeCell ref="Y172:Y173"/>
    <mergeCell ref="N172:N173"/>
    <mergeCell ref="O172:O173"/>
    <mergeCell ref="P172:P173"/>
    <mergeCell ref="Q172:Q173"/>
    <mergeCell ref="R172:R173"/>
    <mergeCell ref="S172:S173"/>
    <mergeCell ref="H172:H173"/>
    <mergeCell ref="O184:O185"/>
    <mergeCell ref="P184:P185"/>
    <mergeCell ref="Q184:Q185"/>
    <mergeCell ref="R184:R185"/>
    <mergeCell ref="S184:S185"/>
    <mergeCell ref="T184:T185"/>
    <mergeCell ref="AG182:AG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AA182:AA183"/>
    <mergeCell ref="AB182:AB183"/>
    <mergeCell ref="AC182:AC183"/>
    <mergeCell ref="AD182:AD183"/>
    <mergeCell ref="AE182:AE183"/>
    <mergeCell ref="AF182:AF183"/>
    <mergeCell ref="O182:O183"/>
    <mergeCell ref="P182:P183"/>
    <mergeCell ref="Q182:Q183"/>
    <mergeCell ref="R182:R183"/>
    <mergeCell ref="S182:S183"/>
    <mergeCell ref="T182:T183"/>
    <mergeCell ref="B182:B183"/>
    <mergeCell ref="C182:C183"/>
    <mergeCell ref="D182:D183"/>
    <mergeCell ref="E182:E183"/>
    <mergeCell ref="B192:B193"/>
    <mergeCell ref="C192:C193"/>
    <mergeCell ref="D192:D193"/>
    <mergeCell ref="E192:E193"/>
    <mergeCell ref="F192:F193"/>
    <mergeCell ref="G192:G193"/>
    <mergeCell ref="Y186:Y187"/>
    <mergeCell ref="Z186:Z187"/>
    <mergeCell ref="AA186:AA187"/>
    <mergeCell ref="AB186:AB187"/>
    <mergeCell ref="AC186:AC187"/>
    <mergeCell ref="AD186:AD187"/>
    <mergeCell ref="N186:N187"/>
    <mergeCell ref="O186:O187"/>
    <mergeCell ref="P186:P187"/>
    <mergeCell ref="Q186:Q187"/>
    <mergeCell ref="R186:R187"/>
    <mergeCell ref="S186:S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U186:U187"/>
    <mergeCell ref="V186:V187"/>
    <mergeCell ref="W186:W187"/>
    <mergeCell ref="X186:X187"/>
    <mergeCell ref="T186:T187"/>
    <mergeCell ref="J186:J187"/>
    <mergeCell ref="D194:D195"/>
    <mergeCell ref="E194:E195"/>
    <mergeCell ref="F194:F195"/>
    <mergeCell ref="G194:G195"/>
    <mergeCell ref="H194:H195"/>
    <mergeCell ref="I194:I195"/>
    <mergeCell ref="Z192:Z193"/>
    <mergeCell ref="AA192:AA193"/>
    <mergeCell ref="AB192:AB193"/>
    <mergeCell ref="AC192:AC193"/>
    <mergeCell ref="AD192:AD193"/>
    <mergeCell ref="AE192:AE193"/>
    <mergeCell ref="T192:T193"/>
    <mergeCell ref="U192:U193"/>
    <mergeCell ref="V192:V193"/>
    <mergeCell ref="W192:W193"/>
    <mergeCell ref="X192:X193"/>
    <mergeCell ref="Y192:Y193"/>
    <mergeCell ref="N192:N193"/>
    <mergeCell ref="O192:O193"/>
    <mergeCell ref="P192:P193"/>
    <mergeCell ref="Q192:Q193"/>
    <mergeCell ref="R192:R193"/>
    <mergeCell ref="S192:S193"/>
    <mergeCell ref="H192:H193"/>
    <mergeCell ref="I192:I193"/>
    <mergeCell ref="J192:J193"/>
    <mergeCell ref="K192:K193"/>
    <mergeCell ref="L192:L193"/>
    <mergeCell ref="M192:M193"/>
    <mergeCell ref="B196:B197"/>
    <mergeCell ref="C196:C197"/>
    <mergeCell ref="D196:D197"/>
    <mergeCell ref="E196:E197"/>
    <mergeCell ref="F196:F197"/>
    <mergeCell ref="G196:G197"/>
    <mergeCell ref="AB194:AB195"/>
    <mergeCell ref="AC194:AC195"/>
    <mergeCell ref="AD194:AD195"/>
    <mergeCell ref="AE194:AE195"/>
    <mergeCell ref="AF194:AF195"/>
    <mergeCell ref="AG194:AG195"/>
    <mergeCell ref="V194:V195"/>
    <mergeCell ref="W194:W195"/>
    <mergeCell ref="X194:X195"/>
    <mergeCell ref="Y194:Y195"/>
    <mergeCell ref="Z194:Z195"/>
    <mergeCell ref="AA194:AA195"/>
    <mergeCell ref="P194:P195"/>
    <mergeCell ref="Q194:Q195"/>
    <mergeCell ref="R194:R195"/>
    <mergeCell ref="S194:S195"/>
    <mergeCell ref="T194:T195"/>
    <mergeCell ref="U194:U195"/>
    <mergeCell ref="J194:J195"/>
    <mergeCell ref="K194:K195"/>
    <mergeCell ref="L194:L195"/>
    <mergeCell ref="M194:M195"/>
    <mergeCell ref="N194:N195"/>
    <mergeCell ref="O194:O195"/>
    <mergeCell ref="B194:B195"/>
    <mergeCell ref="C194:C195"/>
    <mergeCell ref="T196:T197"/>
    <mergeCell ref="U196:U197"/>
    <mergeCell ref="V196:V197"/>
    <mergeCell ref="W196:W197"/>
    <mergeCell ref="X196:X197"/>
    <mergeCell ref="Y196:Y197"/>
    <mergeCell ref="N196:N197"/>
    <mergeCell ref="O196:O197"/>
    <mergeCell ref="P196:P197"/>
    <mergeCell ref="Q196:Q197"/>
    <mergeCell ref="R196:R197"/>
    <mergeCell ref="S196:S197"/>
    <mergeCell ref="H196:H197"/>
    <mergeCell ref="I196:I197"/>
    <mergeCell ref="J196:J197"/>
    <mergeCell ref="K196:K197"/>
    <mergeCell ref="L196:L197"/>
    <mergeCell ref="M196:M197"/>
    <mergeCell ref="AA2:AD2"/>
    <mergeCell ref="AA3:AD3"/>
    <mergeCell ref="Y5:AA5"/>
    <mergeCell ref="Y6:AA6"/>
    <mergeCell ref="Y7:AA7"/>
    <mergeCell ref="AF196:AF197"/>
    <mergeCell ref="AG196:AG197"/>
    <mergeCell ref="AI2:AJ2"/>
    <mergeCell ref="AI3:AJ3"/>
    <mergeCell ref="AE2:AH2"/>
    <mergeCell ref="AE3:AH3"/>
    <mergeCell ref="Z196:Z197"/>
    <mergeCell ref="AA196:AA197"/>
    <mergeCell ref="AB196:AB197"/>
    <mergeCell ref="AC196:AC197"/>
    <mergeCell ref="AD196:AD197"/>
    <mergeCell ref="AE196:AE197"/>
    <mergeCell ref="AF192:AF193"/>
    <mergeCell ref="AG192:AG193"/>
    <mergeCell ref="AE186:AE187"/>
    <mergeCell ref="AF186:AF187"/>
    <mergeCell ref="AG186:AG187"/>
    <mergeCell ref="AI190:AJ190"/>
    <mergeCell ref="AF184:AF185"/>
    <mergeCell ref="AG184:AG185"/>
    <mergeCell ref="Z184:Z185"/>
    <mergeCell ref="AA184:AA185"/>
    <mergeCell ref="AB184:AB185"/>
    <mergeCell ref="AC184:AC185"/>
    <mergeCell ref="AD184:AD185"/>
    <mergeCell ref="AE184:AE185"/>
    <mergeCell ref="AI180:AJ180"/>
  </mergeCells>
  <phoneticPr fontId="2"/>
  <conditionalFormatting sqref="Y6:Z7">
    <cfRule type="cellIs" dxfId="269" priority="259" operator="greaterThanOrEqual">
      <formula>0.285</formula>
    </cfRule>
    <cfRule type="cellIs" dxfId="268" priority="260" operator="greaterThanOrEqual">
      <formula>0.25</formula>
    </cfRule>
    <cfRule type="cellIs" dxfId="267" priority="261" operator="greaterThanOrEqual">
      <formula>0.214</formula>
    </cfRule>
  </conditionalFormatting>
  <conditionalFormatting sqref="AH131:AH132 AH141:AH142 AH151:AH152">
    <cfRule type="containsText" dxfId="254" priority="179" operator="containsText" text="日">
      <formula>NOT(ISERROR(SEARCH("日",AH131)))</formula>
    </cfRule>
    <cfRule type="containsText" dxfId="253" priority="180" operator="containsText" text="土">
      <formula>NOT(ISERROR(SEARCH("土",AH131)))</formula>
    </cfRule>
  </conditionalFormatting>
  <conditionalFormatting sqref="C121:AA121 C151:AA151 C141:AA141 C131:AA131 AH112 C111:AH111 AE121:AF121 AE131:AG131 AE141:AG141 AH121:AH122">
    <cfRule type="containsText" dxfId="244" priority="181" operator="containsText" text="日">
      <formula>NOT(ISERROR(SEARCH("日",C111)))</formula>
    </cfRule>
    <cfRule type="containsText" dxfId="243" priority="182" operator="containsText" text="土">
      <formula>NOT(ISERROR(SEARCH("土",C111)))</formula>
    </cfRule>
  </conditionalFormatting>
  <conditionalFormatting sqref="AH161:AH162 AH171:AH172 AH181:AH182 AH191:AH192">
    <cfRule type="containsText" dxfId="242" priority="157" operator="containsText" text="日">
      <formula>NOT(ISERROR(SEARCH("日",AH161)))</formula>
    </cfRule>
    <cfRule type="containsText" dxfId="241" priority="158" operator="containsText" text="土">
      <formula>NOT(ISERROR(SEARCH("土",AH161)))</formula>
    </cfRule>
  </conditionalFormatting>
  <conditionalFormatting sqref="AB181:AD181">
    <cfRule type="containsText" dxfId="240" priority="145" operator="containsText" text="日">
      <formula>NOT(ISERROR(SEARCH("日",AB181)))</formula>
    </cfRule>
    <cfRule type="containsText" dxfId="239" priority="146" operator="containsText" text="土">
      <formula>NOT(ISERROR(SEARCH("土",AB181)))</formula>
    </cfRule>
  </conditionalFormatting>
  <conditionalFormatting sqref="AB121:AD121">
    <cfRule type="containsText" dxfId="234" priority="167" operator="containsText" text="日">
      <formula>NOT(ISERROR(SEARCH("日",AB121)))</formula>
    </cfRule>
    <cfRule type="containsText" dxfId="233" priority="168" operator="containsText" text="土">
      <formula>NOT(ISERROR(SEARCH("土",AB121)))</formula>
    </cfRule>
  </conditionalFormatting>
  <conditionalFormatting sqref="AB131:AD131">
    <cfRule type="containsText" dxfId="232" priority="165" operator="containsText" text="日">
      <formula>NOT(ISERROR(SEARCH("日",AB131)))</formula>
    </cfRule>
    <cfRule type="containsText" dxfId="231" priority="166" operator="containsText" text="土">
      <formula>NOT(ISERROR(SEARCH("土",AB131)))</formula>
    </cfRule>
  </conditionalFormatting>
  <conditionalFormatting sqref="AB141:AD141">
    <cfRule type="containsText" dxfId="230" priority="163" operator="containsText" text="日">
      <formula>NOT(ISERROR(SEARCH("日",AB141)))</formula>
    </cfRule>
    <cfRule type="containsText" dxfId="229" priority="164" operator="containsText" text="土">
      <formula>NOT(ISERROR(SEARCH("土",AB141)))</formula>
    </cfRule>
  </conditionalFormatting>
  <conditionalFormatting sqref="AB151:AD151">
    <cfRule type="containsText" dxfId="228" priority="161" operator="containsText" text="日">
      <formula>NOT(ISERROR(SEARCH("日",AB151)))</formula>
    </cfRule>
    <cfRule type="containsText" dxfId="227" priority="162" operator="containsText" text="土">
      <formula>NOT(ISERROR(SEARCH("土",AB151)))</formula>
    </cfRule>
  </conditionalFormatting>
  <conditionalFormatting sqref="C181:AA181 C171:AA171 C161:AA161 C191:AA191 AE161:AG161 AE171:AG171 AE181:AG181 AE191:AG191">
    <cfRule type="containsText" dxfId="226" priority="159" operator="containsText" text="日">
      <formula>NOT(ISERROR(SEARCH("日",C161)))</formula>
    </cfRule>
    <cfRule type="containsText" dxfId="225" priority="160" operator="containsText" text="土">
      <formula>NOT(ISERROR(SEARCH("土",C161)))</formula>
    </cfRule>
  </conditionalFormatting>
  <conditionalFormatting sqref="AB171:AD171">
    <cfRule type="containsText" dxfId="224" priority="147" operator="containsText" text="日">
      <formula>NOT(ISERROR(SEARCH("日",AB171)))</formula>
    </cfRule>
    <cfRule type="containsText" dxfId="223" priority="148" operator="containsText" text="土">
      <formula>NOT(ISERROR(SEARCH("土",AB171)))</formula>
    </cfRule>
  </conditionalFormatting>
  <conditionalFormatting sqref="AG121">
    <cfRule type="containsText" dxfId="220" priority="135" operator="containsText" text="日">
      <formula>NOT(ISERROR(SEARCH("日",AG121)))</formula>
    </cfRule>
    <cfRule type="containsText" dxfId="219" priority="136" operator="containsText" text="土">
      <formula>NOT(ISERROR(SEARCH("土",AG121)))</formula>
    </cfRule>
  </conditionalFormatting>
  <conditionalFormatting sqref="AB161:AD161">
    <cfRule type="containsText" dxfId="218" priority="149" operator="containsText" text="日">
      <formula>NOT(ISERROR(SEARCH("日",AB161)))</formula>
    </cfRule>
    <cfRule type="containsText" dxfId="217" priority="150" operator="containsText" text="土">
      <formula>NOT(ISERROR(SEARCH("土",AB161)))</formula>
    </cfRule>
  </conditionalFormatting>
  <conditionalFormatting sqref="AB191:AD191">
    <cfRule type="containsText" dxfId="216" priority="143" operator="containsText" text="日">
      <formula>NOT(ISERROR(SEARCH("日",AB191)))</formula>
    </cfRule>
    <cfRule type="containsText" dxfId="215" priority="144" operator="containsText" text="土">
      <formula>NOT(ISERROR(SEARCH("土",AB191)))</formula>
    </cfRule>
  </conditionalFormatting>
  <conditionalFormatting sqref="C192:D192">
    <cfRule type="containsText" dxfId="214" priority="63" operator="containsText" text="日">
      <formula>NOT(ISERROR(SEARCH("日",C192)))</formula>
    </cfRule>
    <cfRule type="containsText" dxfId="213" priority="64" operator="containsText" text="土">
      <formula>NOT(ISERROR(SEARCH("土",C192)))</formula>
    </cfRule>
  </conditionalFormatting>
  <conditionalFormatting sqref="AE151:AG151">
    <cfRule type="containsText" dxfId="212" priority="137" operator="containsText" text="日">
      <formula>NOT(ISERROR(SEARCH("日",AE151)))</formula>
    </cfRule>
    <cfRule type="containsText" dxfId="211" priority="138" operator="containsText" text="土">
      <formula>NOT(ISERROR(SEARCH("土",AE151)))</formula>
    </cfRule>
  </conditionalFormatting>
  <conditionalFormatting sqref="E112:AG112">
    <cfRule type="containsText" dxfId="176" priority="97" operator="containsText" text="日">
      <formula>NOT(ISERROR(SEARCH("日",E112)))</formula>
    </cfRule>
    <cfRule type="containsText" dxfId="175" priority="98" operator="containsText" text="土">
      <formula>NOT(ISERROR(SEARCH("土",E112)))</formula>
    </cfRule>
  </conditionalFormatting>
  <conditionalFormatting sqref="C112:D112">
    <cfRule type="containsText" dxfId="174" priority="95" operator="containsText" text="日">
      <formula>NOT(ISERROR(SEARCH("日",C112)))</formula>
    </cfRule>
    <cfRule type="containsText" dxfId="173" priority="96" operator="containsText" text="土">
      <formula>NOT(ISERROR(SEARCH("土",C112)))</formula>
    </cfRule>
  </conditionalFormatting>
  <conditionalFormatting sqref="E122:AG122">
    <cfRule type="containsText" dxfId="172" priority="93" operator="containsText" text="日">
      <formula>NOT(ISERROR(SEARCH("日",E122)))</formula>
    </cfRule>
    <cfRule type="containsText" dxfId="171" priority="94" operator="containsText" text="土">
      <formula>NOT(ISERROR(SEARCH("土",E122)))</formula>
    </cfRule>
  </conditionalFormatting>
  <conditionalFormatting sqref="C122:D122">
    <cfRule type="containsText" dxfId="170" priority="91" operator="containsText" text="日">
      <formula>NOT(ISERROR(SEARCH("日",C122)))</formula>
    </cfRule>
    <cfRule type="containsText" dxfId="169" priority="92" operator="containsText" text="土">
      <formula>NOT(ISERROR(SEARCH("土",C122)))</formula>
    </cfRule>
  </conditionalFormatting>
  <conditionalFormatting sqref="E132:AG132">
    <cfRule type="containsText" dxfId="168" priority="89" operator="containsText" text="日">
      <formula>NOT(ISERROR(SEARCH("日",E132)))</formula>
    </cfRule>
    <cfRule type="containsText" dxfId="167" priority="90" operator="containsText" text="土">
      <formula>NOT(ISERROR(SEARCH("土",E132)))</formula>
    </cfRule>
  </conditionalFormatting>
  <conditionalFormatting sqref="C132:D132">
    <cfRule type="containsText" dxfId="166" priority="87" operator="containsText" text="日">
      <formula>NOT(ISERROR(SEARCH("日",C132)))</formula>
    </cfRule>
    <cfRule type="containsText" dxfId="165" priority="88" operator="containsText" text="土">
      <formula>NOT(ISERROR(SEARCH("土",C132)))</formula>
    </cfRule>
  </conditionalFormatting>
  <conditionalFormatting sqref="E142:AG142">
    <cfRule type="containsText" dxfId="164" priority="85" operator="containsText" text="日">
      <formula>NOT(ISERROR(SEARCH("日",E142)))</formula>
    </cfRule>
    <cfRule type="containsText" dxfId="163" priority="86" operator="containsText" text="土">
      <formula>NOT(ISERROR(SEARCH("土",E142)))</formula>
    </cfRule>
  </conditionalFormatting>
  <conditionalFormatting sqref="C142:D142">
    <cfRule type="containsText" dxfId="162" priority="83" operator="containsText" text="日">
      <formula>NOT(ISERROR(SEARCH("日",C142)))</formula>
    </cfRule>
    <cfRule type="containsText" dxfId="161" priority="84" operator="containsText" text="土">
      <formula>NOT(ISERROR(SEARCH("土",C142)))</formula>
    </cfRule>
  </conditionalFormatting>
  <conditionalFormatting sqref="E152:AG152">
    <cfRule type="containsText" dxfId="160" priority="81" operator="containsText" text="日">
      <formula>NOT(ISERROR(SEARCH("日",E152)))</formula>
    </cfRule>
    <cfRule type="containsText" dxfId="159" priority="82" operator="containsText" text="土">
      <formula>NOT(ISERROR(SEARCH("土",E152)))</formula>
    </cfRule>
  </conditionalFormatting>
  <conditionalFormatting sqref="C152:D152">
    <cfRule type="containsText" dxfId="158" priority="79" operator="containsText" text="日">
      <formula>NOT(ISERROR(SEARCH("日",C152)))</formula>
    </cfRule>
    <cfRule type="containsText" dxfId="157" priority="80" operator="containsText" text="土">
      <formula>NOT(ISERROR(SEARCH("土",C152)))</formula>
    </cfRule>
  </conditionalFormatting>
  <conditionalFormatting sqref="E162:AG162">
    <cfRule type="containsText" dxfId="156" priority="77" operator="containsText" text="日">
      <formula>NOT(ISERROR(SEARCH("日",E162)))</formula>
    </cfRule>
    <cfRule type="containsText" dxfId="155" priority="78" operator="containsText" text="土">
      <formula>NOT(ISERROR(SEARCH("土",E162)))</formula>
    </cfRule>
  </conditionalFormatting>
  <conditionalFormatting sqref="C162:D162">
    <cfRule type="containsText" dxfId="154" priority="75" operator="containsText" text="日">
      <formula>NOT(ISERROR(SEARCH("日",C162)))</formula>
    </cfRule>
    <cfRule type="containsText" dxfId="153" priority="76" operator="containsText" text="土">
      <formula>NOT(ISERROR(SEARCH("土",C162)))</formula>
    </cfRule>
  </conditionalFormatting>
  <conditionalFormatting sqref="E172:AG172">
    <cfRule type="containsText" dxfId="152" priority="73" operator="containsText" text="日">
      <formula>NOT(ISERROR(SEARCH("日",E172)))</formula>
    </cfRule>
    <cfRule type="containsText" dxfId="151" priority="74" operator="containsText" text="土">
      <formula>NOT(ISERROR(SEARCH("土",E172)))</formula>
    </cfRule>
  </conditionalFormatting>
  <conditionalFormatting sqref="C172:D172">
    <cfRule type="containsText" dxfId="150" priority="71" operator="containsText" text="日">
      <formula>NOT(ISERROR(SEARCH("日",C172)))</formula>
    </cfRule>
    <cfRule type="containsText" dxfId="149" priority="72" operator="containsText" text="土">
      <formula>NOT(ISERROR(SEARCH("土",C172)))</formula>
    </cfRule>
  </conditionalFormatting>
  <conditionalFormatting sqref="E182:AG182">
    <cfRule type="containsText" dxfId="148" priority="69" operator="containsText" text="日">
      <formula>NOT(ISERROR(SEARCH("日",E182)))</formula>
    </cfRule>
    <cfRule type="containsText" dxfId="147" priority="70" operator="containsText" text="土">
      <formula>NOT(ISERROR(SEARCH("土",E182)))</formula>
    </cfRule>
  </conditionalFormatting>
  <conditionalFormatting sqref="C182:D182">
    <cfRule type="containsText" dxfId="146" priority="67" operator="containsText" text="日">
      <formula>NOT(ISERROR(SEARCH("日",C182)))</formula>
    </cfRule>
    <cfRule type="containsText" dxfId="145" priority="68" operator="containsText" text="土">
      <formula>NOT(ISERROR(SEARCH("土",C182)))</formula>
    </cfRule>
  </conditionalFormatting>
  <conditionalFormatting sqref="E192:AG192">
    <cfRule type="containsText" dxfId="144" priority="65" operator="containsText" text="日">
      <formula>NOT(ISERROR(SEARCH("日",E192)))</formula>
    </cfRule>
    <cfRule type="containsText" dxfId="143" priority="66" operator="containsText" text="土">
      <formula>NOT(ISERROR(SEARCH("土",E192)))</formula>
    </cfRule>
  </conditionalFormatting>
  <conditionalFormatting sqref="AE103">
    <cfRule type="containsText" dxfId="142" priority="221" operator="containsText" text="日">
      <formula>NOT(ISERROR(SEARCH("日",#REF!)))</formula>
    </cfRule>
    <cfRule type="containsText" dxfId="141" priority="222" operator="containsText" text="土">
      <formula>NOT(ISERROR(SEARCH("土",#REF!)))</formula>
    </cfRule>
  </conditionalFormatting>
  <conditionalFormatting sqref="C14:D14">
    <cfRule type="containsText" dxfId="61" priority="57" operator="containsText" text="日">
      <formula>NOT(ISERROR(SEARCH("日",C14)))</formula>
    </cfRule>
    <cfRule type="containsText" dxfId="60" priority="58" operator="containsText" text="土">
      <formula>NOT(ISERROR(SEARCH("土",C14)))</formula>
    </cfRule>
  </conditionalFormatting>
  <conditionalFormatting sqref="AB33:AD33">
    <cfRule type="containsText" dxfId="59" priority="53" operator="containsText" text="日">
      <formula>NOT(ISERROR(SEARCH("日",AB33)))</formula>
    </cfRule>
    <cfRule type="containsText" dxfId="58" priority="54" operator="containsText" text="土">
      <formula>NOT(ISERROR(SEARCH("土",AB33)))</formula>
    </cfRule>
  </conditionalFormatting>
  <conditionalFormatting sqref="C54:D54">
    <cfRule type="containsText" dxfId="57" priority="17" operator="containsText" text="日">
      <formula>NOT(ISERROR(SEARCH("日",C54)))</formula>
    </cfRule>
    <cfRule type="containsText" dxfId="56" priority="18" operator="containsText" text="土">
      <formula>NOT(ISERROR(SEARCH("土",C54)))</formula>
    </cfRule>
  </conditionalFormatting>
  <conditionalFormatting sqref="E64:AG64">
    <cfRule type="containsText" dxfId="55" priority="15" operator="containsText" text="日">
      <formula>NOT(ISERROR(SEARCH("日",E64)))</formula>
    </cfRule>
    <cfRule type="containsText" dxfId="54" priority="16" operator="containsText" text="土">
      <formula>NOT(ISERROR(SEARCH("土",E64)))</formula>
    </cfRule>
  </conditionalFormatting>
  <conditionalFormatting sqref="C64:D64">
    <cfRule type="containsText" dxfId="53" priority="13" operator="containsText" text="日">
      <formula>NOT(ISERROR(SEARCH("日",C64)))</formula>
    </cfRule>
    <cfRule type="containsText" dxfId="52" priority="14" operator="containsText" text="土">
      <formula>NOT(ISERROR(SEARCH("土",C64)))</formula>
    </cfRule>
  </conditionalFormatting>
  <conditionalFormatting sqref="E74:AG74">
    <cfRule type="containsText" dxfId="51" priority="11" operator="containsText" text="日">
      <formula>NOT(ISERROR(SEARCH("日",E74)))</formula>
    </cfRule>
    <cfRule type="containsText" dxfId="50" priority="12" operator="containsText" text="土">
      <formula>NOT(ISERROR(SEARCH("土",E74)))</formula>
    </cfRule>
  </conditionalFormatting>
  <conditionalFormatting sqref="C74:D74">
    <cfRule type="containsText" dxfId="49" priority="9" operator="containsText" text="日">
      <formula>NOT(ISERROR(SEARCH("日",C74)))</formula>
    </cfRule>
    <cfRule type="containsText" dxfId="48" priority="10" operator="containsText" text="土">
      <formula>NOT(ISERROR(SEARCH("土",C74)))</formula>
    </cfRule>
  </conditionalFormatting>
  <conditionalFormatting sqref="E84:AG84">
    <cfRule type="containsText" dxfId="47" priority="7" operator="containsText" text="日">
      <formula>NOT(ISERROR(SEARCH("日",E84)))</formula>
    </cfRule>
    <cfRule type="containsText" dxfId="46" priority="8" operator="containsText" text="土">
      <formula>NOT(ISERROR(SEARCH("土",E84)))</formula>
    </cfRule>
  </conditionalFormatting>
  <conditionalFormatting sqref="C84:D84">
    <cfRule type="containsText" dxfId="45" priority="5" operator="containsText" text="日">
      <formula>NOT(ISERROR(SEARCH("日",C84)))</formula>
    </cfRule>
    <cfRule type="containsText" dxfId="44" priority="6" operator="containsText" text="土">
      <formula>NOT(ISERROR(SEARCH("土",C84)))</formula>
    </cfRule>
  </conditionalFormatting>
  <conditionalFormatting sqref="E94:AG94">
    <cfRule type="containsText" dxfId="43" priority="3" operator="containsText" text="日">
      <formula>NOT(ISERROR(SEARCH("日",E94)))</formula>
    </cfRule>
    <cfRule type="containsText" dxfId="42" priority="4" operator="containsText" text="土">
      <formula>NOT(ISERROR(SEARCH("土",E94)))</formula>
    </cfRule>
  </conditionalFormatting>
  <conditionalFormatting sqref="C94:D94">
    <cfRule type="containsText" dxfId="41" priority="1" operator="containsText" text="日">
      <formula>NOT(ISERROR(SEARCH("日",C94)))</formula>
    </cfRule>
    <cfRule type="containsText" dxfId="40" priority="2" operator="containsText" text="土">
      <formula>NOT(ISERROR(SEARCH("土",C94)))</formula>
    </cfRule>
  </conditionalFormatting>
  <conditionalFormatting sqref="C23:AA23 C53:AA53 C43:AA43 C33:AA33 E14:AH14 C13:AH13 AE23:AF23 AE33:AG33 AE43:AG43 AH23:AH24">
    <cfRule type="containsText" dxfId="39" priority="61" operator="containsText" text="日">
      <formula>NOT(ISERROR(SEARCH("日",C13)))</formula>
    </cfRule>
    <cfRule type="containsText" dxfId="38" priority="62" operator="containsText" text="土">
      <formula>NOT(ISERROR(SEARCH("土",C13)))</formula>
    </cfRule>
  </conditionalFormatting>
  <conditionalFormatting sqref="AH33:AH34 AH43:AH44 AH53:AH54">
    <cfRule type="containsText" dxfId="37" priority="59" operator="containsText" text="日">
      <formula>NOT(ISERROR(SEARCH("日",AH33)))</formula>
    </cfRule>
    <cfRule type="containsText" dxfId="36" priority="60" operator="containsText" text="土">
      <formula>NOT(ISERROR(SEARCH("土",AH33)))</formula>
    </cfRule>
  </conditionalFormatting>
  <conditionalFormatting sqref="AH63:AH64 AH73:AH74 AH83:AH84 AH93:AH94">
    <cfRule type="containsText" dxfId="35" priority="45" operator="containsText" text="日">
      <formula>NOT(ISERROR(SEARCH("日",AH63)))</formula>
    </cfRule>
    <cfRule type="containsText" dxfId="34" priority="46" operator="containsText" text="土">
      <formula>NOT(ISERROR(SEARCH("土",AH63)))</formula>
    </cfRule>
  </conditionalFormatting>
  <conditionalFormatting sqref="AB83:AD83">
    <cfRule type="containsText" dxfId="33" priority="39" operator="containsText" text="日">
      <formula>NOT(ISERROR(SEARCH("日",AB83)))</formula>
    </cfRule>
    <cfRule type="containsText" dxfId="32" priority="40" operator="containsText" text="土">
      <formula>NOT(ISERROR(SEARCH("土",AB83)))</formula>
    </cfRule>
  </conditionalFormatting>
  <conditionalFormatting sqref="AE53:AG53">
    <cfRule type="containsText" dxfId="31" priority="33" operator="containsText" text="日">
      <formula>NOT(ISERROR(SEARCH("日",AE53)))</formula>
    </cfRule>
    <cfRule type="containsText" dxfId="30" priority="34" operator="containsText" text="土">
      <formula>NOT(ISERROR(SEARCH("土",AE53)))</formula>
    </cfRule>
  </conditionalFormatting>
  <conditionalFormatting sqref="AB23:AD23">
    <cfRule type="containsText" dxfId="29" priority="55" operator="containsText" text="日">
      <formula>NOT(ISERROR(SEARCH("日",AB23)))</formula>
    </cfRule>
    <cfRule type="containsText" dxfId="28" priority="56" operator="containsText" text="土">
      <formula>NOT(ISERROR(SEARCH("土",AB23)))</formula>
    </cfRule>
  </conditionalFormatting>
  <conditionalFormatting sqref="AB43:AD43">
    <cfRule type="containsText" dxfId="27" priority="51" operator="containsText" text="日">
      <formula>NOT(ISERROR(SEARCH("日",AB43)))</formula>
    </cfRule>
    <cfRule type="containsText" dxfId="26" priority="52" operator="containsText" text="土">
      <formula>NOT(ISERROR(SEARCH("土",AB43)))</formula>
    </cfRule>
  </conditionalFormatting>
  <conditionalFormatting sqref="AB53:AD53">
    <cfRule type="containsText" dxfId="25" priority="49" operator="containsText" text="日">
      <formula>NOT(ISERROR(SEARCH("日",AB53)))</formula>
    </cfRule>
    <cfRule type="containsText" dxfId="24" priority="50" operator="containsText" text="土">
      <formula>NOT(ISERROR(SEARCH("土",AB53)))</formula>
    </cfRule>
  </conditionalFormatting>
  <conditionalFormatting sqref="C83:AA83 C73:AA73 C63:AA63 C93:AA93 AE63:AG63 AE73:AG73 AE83:AG83 AE93:AG93">
    <cfRule type="containsText" dxfId="23" priority="47" operator="containsText" text="日">
      <formula>NOT(ISERROR(SEARCH("日",C63)))</formula>
    </cfRule>
    <cfRule type="containsText" dxfId="22" priority="48" operator="containsText" text="土">
      <formula>NOT(ISERROR(SEARCH("土",C63)))</formula>
    </cfRule>
  </conditionalFormatting>
  <conditionalFormatting sqref="AB73:AD73">
    <cfRule type="containsText" dxfId="21" priority="41" operator="containsText" text="日">
      <formula>NOT(ISERROR(SEARCH("日",AB73)))</formula>
    </cfRule>
    <cfRule type="containsText" dxfId="20" priority="42" operator="containsText" text="土">
      <formula>NOT(ISERROR(SEARCH("土",AB73)))</formula>
    </cfRule>
  </conditionalFormatting>
  <conditionalFormatting sqref="AG23">
    <cfRule type="containsText" dxfId="19" priority="35" operator="containsText" text="日">
      <formula>NOT(ISERROR(SEARCH("日",AG23)))</formula>
    </cfRule>
    <cfRule type="containsText" dxfId="18" priority="36" operator="containsText" text="土">
      <formula>NOT(ISERROR(SEARCH("土",AG23)))</formula>
    </cfRule>
  </conditionalFormatting>
  <conditionalFormatting sqref="C24:D24">
    <cfRule type="containsText" dxfId="17" priority="29" operator="containsText" text="日">
      <formula>NOT(ISERROR(SEARCH("日",C24)))</formula>
    </cfRule>
    <cfRule type="containsText" dxfId="16" priority="30" operator="containsText" text="土">
      <formula>NOT(ISERROR(SEARCH("土",C24)))</formula>
    </cfRule>
  </conditionalFormatting>
  <conditionalFormatting sqref="AB63:AD63">
    <cfRule type="containsText" dxfId="15" priority="43" operator="containsText" text="日">
      <formula>NOT(ISERROR(SEARCH("日",AB63)))</formula>
    </cfRule>
    <cfRule type="containsText" dxfId="14" priority="44" operator="containsText" text="土">
      <formula>NOT(ISERROR(SEARCH("土",AB63)))</formula>
    </cfRule>
  </conditionalFormatting>
  <conditionalFormatting sqref="AB93:AD93">
    <cfRule type="containsText" dxfId="13" priority="37" operator="containsText" text="日">
      <formula>NOT(ISERROR(SEARCH("日",AB93)))</formula>
    </cfRule>
    <cfRule type="containsText" dxfId="12" priority="38" operator="containsText" text="土">
      <formula>NOT(ISERROR(SEARCH("土",AB93)))</formula>
    </cfRule>
  </conditionalFormatting>
  <conditionalFormatting sqref="E24:AG24">
    <cfRule type="containsText" dxfId="11" priority="31" operator="containsText" text="日">
      <formula>NOT(ISERROR(SEARCH("日",E24)))</formula>
    </cfRule>
    <cfRule type="containsText" dxfId="10" priority="32" operator="containsText" text="土">
      <formula>NOT(ISERROR(SEARCH("土",E24)))</formula>
    </cfRule>
  </conditionalFormatting>
  <conditionalFormatting sqref="E34:AG34">
    <cfRule type="containsText" dxfId="9" priority="27" operator="containsText" text="日">
      <formula>NOT(ISERROR(SEARCH("日",E34)))</formula>
    </cfRule>
    <cfRule type="containsText" dxfId="8" priority="28" operator="containsText" text="土">
      <formula>NOT(ISERROR(SEARCH("土",E34)))</formula>
    </cfRule>
  </conditionalFormatting>
  <conditionalFormatting sqref="C34:D34">
    <cfRule type="containsText" dxfId="7" priority="25" operator="containsText" text="日">
      <formula>NOT(ISERROR(SEARCH("日",C34)))</formula>
    </cfRule>
    <cfRule type="containsText" dxfId="6" priority="26" operator="containsText" text="土">
      <formula>NOT(ISERROR(SEARCH("土",C34)))</formula>
    </cfRule>
  </conditionalFormatting>
  <conditionalFormatting sqref="E44:AG44">
    <cfRule type="containsText" dxfId="5" priority="23" operator="containsText" text="日">
      <formula>NOT(ISERROR(SEARCH("日",E44)))</formula>
    </cfRule>
    <cfRule type="containsText" dxfId="4" priority="24" operator="containsText" text="土">
      <formula>NOT(ISERROR(SEARCH("土",E44)))</formula>
    </cfRule>
  </conditionalFormatting>
  <conditionalFormatting sqref="C44:D44">
    <cfRule type="containsText" dxfId="3" priority="21" operator="containsText" text="日">
      <formula>NOT(ISERROR(SEARCH("日",C44)))</formula>
    </cfRule>
    <cfRule type="containsText" dxfId="2" priority="22" operator="containsText" text="土">
      <formula>NOT(ISERROR(SEARCH("土",C44)))</formula>
    </cfRule>
  </conditionalFormatting>
  <conditionalFormatting sqref="E54:AG54">
    <cfRule type="containsText" dxfId="1" priority="19" operator="containsText" text="日">
      <formula>NOT(ISERROR(SEARCH("日",E54)))</formula>
    </cfRule>
    <cfRule type="containsText" dxfId="0" priority="20" operator="containsText" text="土">
      <formula>NOT(ISERROR(SEARCH("土",E54)))</formula>
    </cfRule>
  </conditionalFormatting>
  <dataValidations count="5">
    <dataValidation type="list" showInputMessage="1" showErrorMessage="1" sqref="AH155 AH115 AH125 AH135 AH145 AH185 AH165 AH175 AH195 AH57 AH17 AH27 AH37 AH47 AH87 AH67 AH77 AH97">
      <formula1>"　,祝,中止"</formula1>
    </dataValidation>
    <dataValidation type="list" showInputMessage="1" showErrorMessage="1" sqref="AH136:AH137 AH126:AH127 AH156:AH157 AH116:AH117 AH146:AH147 AH166:AH167 AH196:AH197 AH176:AH177 AH186:AH187 AH38:AH39 AH28:AH29 AH58:AH59 AH18:AH19 AH48:AH49 AH68:AH69 AH98:AH99 AH78:AH79 AH88:AH89">
      <formula1>"　,休"</formula1>
    </dataValidation>
    <dataValidation type="list" allowBlank="1" showInputMessage="1" showErrorMessage="1" sqref="C114:AG115 C124:AG125 C134:AG135 C144:AG145 C154:AG155 C164:AG165 C174:AG175 C184:AG185 C194:AG195 C16:AG17 C26:AG27 C36:AG37 C46:AG47 C56:AG57 C66:AG67 C76:AG77 C86:AG87 C96:AG97">
      <formula1>",休"</formula1>
    </dataValidation>
    <dataValidation type="list" allowBlank="1" showInputMessage="1" showErrorMessage="1" sqref="C112:AG113 C122:AG123 C132:AG133 C142:AG143 C152:AG153 C162:AG163 C172:AG173 C182:AG183 C192:AG193 C14:AG15 C24:AG25 C34:AG35 C44:AG45 C54:AG55 C64:AG65 C74:AG75 C84:AG85 C94:AG95">
      <formula1>"夏季休暇,年末年始,一時中止,その他"</formula1>
    </dataValidation>
    <dataValidation type="list" showInputMessage="1" showErrorMessage="1" sqref="C18:AG19 C28:AG29 C38:AG39 C48:AG49 C58:AG59 C68:AG69 C78:AG79 C88:AG89 C98:AG99 C116:AG117 C126:AG127 C136:AG137 C146:AG147 C156:AG157 C166:AG167 C176:AG177 C186:AG187 C196:AG197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rowBreaks count="1" manualBreakCount="1">
    <brk id="100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0"/>
  <sheetViews>
    <sheetView view="pageBreakPreview" topLeftCell="A25" zoomScaleNormal="100" zoomScaleSheetLayoutView="100" workbookViewId="0">
      <selection activeCell="AB46" sqref="AB46:AB47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24</v>
      </c>
    </row>
    <row r="2" spans="1:38" ht="15" customHeight="1">
      <c r="AA2" s="52" t="s">
        <v>38</v>
      </c>
      <c r="AB2" s="55"/>
      <c r="AC2" s="55"/>
      <c r="AD2" s="55"/>
      <c r="AE2" s="52" t="s">
        <v>39</v>
      </c>
      <c r="AF2" s="55"/>
      <c r="AG2" s="55"/>
      <c r="AH2" s="55"/>
      <c r="AI2" s="52" t="s">
        <v>40</v>
      </c>
      <c r="AJ2" s="53"/>
    </row>
    <row r="3" spans="1:38" ht="69.95" customHeight="1">
      <c r="AA3" s="52"/>
      <c r="AB3" s="55"/>
      <c r="AC3" s="55"/>
      <c r="AD3" s="55"/>
      <c r="AE3" s="52"/>
      <c r="AF3" s="55"/>
      <c r="AG3" s="55"/>
      <c r="AH3" s="55"/>
      <c r="AI3" s="54"/>
      <c r="AJ3" s="55"/>
    </row>
    <row r="4" spans="1:38" ht="19.5" thickBot="1">
      <c r="A4" s="10" t="s">
        <v>44</v>
      </c>
      <c r="B4" s="10"/>
      <c r="J4" s="1" t="s">
        <v>26</v>
      </c>
      <c r="K4" s="44" t="s">
        <v>35</v>
      </c>
      <c r="M4" s="1" t="s">
        <v>36</v>
      </c>
      <c r="O4" s="1" t="s">
        <v>37</v>
      </c>
      <c r="P4" s="44" t="s">
        <v>29</v>
      </c>
      <c r="Q4" s="1" t="s">
        <v>27</v>
      </c>
      <c r="AG4" s="2"/>
    </row>
    <row r="5" spans="1:38" ht="13.5" customHeight="1" thickBot="1">
      <c r="Q5" s="2"/>
      <c r="S5" s="45"/>
      <c r="T5" s="46"/>
      <c r="U5" s="77" t="s">
        <v>2</v>
      </c>
      <c r="V5" s="78"/>
      <c r="W5" s="79" t="s">
        <v>13</v>
      </c>
      <c r="X5" s="79"/>
      <c r="Y5" s="56" t="s">
        <v>16</v>
      </c>
      <c r="Z5" s="56"/>
      <c r="AA5" s="57"/>
      <c r="AE5" s="104" t="s">
        <v>17</v>
      </c>
      <c r="AF5" s="105"/>
      <c r="AG5" s="105"/>
      <c r="AH5" s="105"/>
      <c r="AI5" s="106"/>
      <c r="AJ5" s="35" t="s">
        <v>18</v>
      </c>
    </row>
    <row r="6" spans="1:38" ht="13.5" customHeight="1" thickTop="1" thickBot="1">
      <c r="B6" s="80" t="s">
        <v>3</v>
      </c>
      <c r="C6" s="80"/>
      <c r="D6" s="80"/>
      <c r="E6" s="80"/>
      <c r="F6" s="1" t="s">
        <v>15</v>
      </c>
      <c r="G6" s="42" t="s">
        <v>41</v>
      </c>
      <c r="H6" s="42"/>
      <c r="I6" s="42"/>
      <c r="J6" s="42"/>
      <c r="K6" s="42"/>
      <c r="L6" s="42"/>
      <c r="M6" s="42"/>
      <c r="N6" s="42"/>
      <c r="O6" s="42"/>
      <c r="P6" s="42"/>
      <c r="R6" s="2"/>
      <c r="S6" s="81" t="s">
        <v>0</v>
      </c>
      <c r="T6" s="82"/>
      <c r="U6" s="83">
        <f>+AJ14+AJ24+AJ34+AJ44+AJ54+AJ64+AJ74+AJ84+AJ94</f>
        <v>249</v>
      </c>
      <c r="V6" s="84"/>
      <c r="W6" s="85">
        <f>+AJ15+AJ25+AJ35+AJ45+AJ55+AJ65+AJ75+AJ85+AJ95</f>
        <v>72</v>
      </c>
      <c r="X6" s="85"/>
      <c r="Y6" s="99">
        <f>+W6/U6</f>
        <v>0.28915662650602408</v>
      </c>
      <c r="Z6" s="99"/>
      <c r="AA6" s="100"/>
      <c r="AE6" s="107" t="s">
        <v>5</v>
      </c>
      <c r="AF6" s="108"/>
      <c r="AG6" s="108"/>
      <c r="AH6" s="108"/>
      <c r="AI6" s="109"/>
      <c r="AJ6" s="20">
        <f>+AL6-W7</f>
        <v>1</v>
      </c>
      <c r="AL6" s="19">
        <f>ROUNDUP(+U7*0.285,0)</f>
        <v>71</v>
      </c>
    </row>
    <row r="7" spans="1:38" ht="13.5" customHeight="1" thickTop="1" thickBot="1">
      <c r="B7" s="80" t="s">
        <v>22</v>
      </c>
      <c r="C7" s="80"/>
      <c r="D7" s="80"/>
      <c r="E7" s="80"/>
      <c r="F7" s="1" t="s">
        <v>15</v>
      </c>
      <c r="G7" s="90">
        <v>44013</v>
      </c>
      <c r="H7" s="91"/>
      <c r="I7" s="91"/>
      <c r="J7" s="91"/>
      <c r="K7" s="92"/>
      <c r="R7" s="2"/>
      <c r="S7" s="93" t="s">
        <v>10</v>
      </c>
      <c r="T7" s="94"/>
      <c r="U7" s="95">
        <f>+U6</f>
        <v>249</v>
      </c>
      <c r="V7" s="96"/>
      <c r="W7" s="97">
        <f>+AJ17+AJ27+AJ37+AJ47+AJ57+AJ67+AJ77+AJ87+AJ97</f>
        <v>70</v>
      </c>
      <c r="X7" s="98"/>
      <c r="Y7" s="101">
        <f>+W7/U7</f>
        <v>0.28112449799196787</v>
      </c>
      <c r="Z7" s="102"/>
      <c r="AA7" s="103"/>
      <c r="AE7" s="110" t="s">
        <v>6</v>
      </c>
      <c r="AF7" s="111"/>
      <c r="AG7" s="111"/>
      <c r="AH7" s="111"/>
      <c r="AI7" s="112"/>
      <c r="AJ7" s="20">
        <f>+AL7-W7</f>
        <v>-7</v>
      </c>
      <c r="AL7" s="19">
        <f>ROUNDUP(+U7*0.25,0)</f>
        <v>63</v>
      </c>
    </row>
    <row r="8" spans="1:38" ht="13.5" customHeight="1">
      <c r="B8" s="86" t="s">
        <v>23</v>
      </c>
      <c r="C8" s="86"/>
      <c r="D8" s="86"/>
      <c r="E8" s="86"/>
      <c r="F8" s="1" t="s">
        <v>15</v>
      </c>
      <c r="G8" s="87">
        <v>44270</v>
      </c>
      <c r="H8" s="87"/>
      <c r="I8" s="87"/>
      <c r="J8" s="87"/>
      <c r="K8" s="87"/>
      <c r="L8" s="88" t="s">
        <v>1</v>
      </c>
      <c r="M8" s="88"/>
      <c r="N8" s="88"/>
      <c r="O8" s="1" t="s">
        <v>15</v>
      </c>
      <c r="P8" s="89">
        <f>+G8-G7+1</f>
        <v>258</v>
      </c>
      <c r="Q8" s="89"/>
      <c r="R8" s="89"/>
      <c r="AA8" s="12"/>
      <c r="AE8" s="113" t="s">
        <v>7</v>
      </c>
      <c r="AF8" s="114"/>
      <c r="AG8" s="114"/>
      <c r="AH8" s="114"/>
      <c r="AI8" s="115"/>
      <c r="AJ8" s="21">
        <f>+AL8-W7</f>
        <v>-16</v>
      </c>
      <c r="AL8" s="19">
        <f>ROUNDUP(+U7*0.214,0)</f>
        <v>54</v>
      </c>
    </row>
    <row r="9" spans="1:38" ht="13.5" customHeight="1">
      <c r="B9" s="36" t="s">
        <v>43</v>
      </c>
      <c r="C9" s="2"/>
      <c r="D9" s="2"/>
      <c r="E9" s="2"/>
      <c r="F9" s="1" t="s">
        <v>15</v>
      </c>
      <c r="G9" s="42" t="s">
        <v>42</v>
      </c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A10" s="37" t="s">
        <v>26</v>
      </c>
      <c r="B10" s="29">
        <f>C12</f>
        <v>44013</v>
      </c>
      <c r="C10" s="2" t="s">
        <v>25</v>
      </c>
      <c r="D10" s="2"/>
      <c r="E10" s="2"/>
      <c r="F10" s="2"/>
      <c r="W10" s="7"/>
      <c r="X10" s="7"/>
      <c r="Y10" s="7"/>
      <c r="Z10" s="7"/>
      <c r="AA10" s="7"/>
      <c r="AB10" s="7"/>
      <c r="AC10" s="7"/>
      <c r="AD10" s="7"/>
      <c r="AE10" s="7"/>
      <c r="AI10" s="29"/>
    </row>
    <row r="11" spans="1:38" ht="5.0999999999999996" customHeight="1">
      <c r="B11" s="29"/>
    </row>
    <row r="12" spans="1:38">
      <c r="B12" s="3" t="s">
        <v>14</v>
      </c>
      <c r="C12" s="40">
        <v>44013</v>
      </c>
      <c r="D12" s="16">
        <f>+C12+1</f>
        <v>44014</v>
      </c>
      <c r="E12" s="16">
        <f t="shared" ref="E12:Z12" si="0">+D12+1</f>
        <v>44015</v>
      </c>
      <c r="F12" s="16">
        <f t="shared" si="0"/>
        <v>44016</v>
      </c>
      <c r="G12" s="16">
        <f t="shared" si="0"/>
        <v>44017</v>
      </c>
      <c r="H12" s="16">
        <f t="shared" si="0"/>
        <v>44018</v>
      </c>
      <c r="I12" s="16">
        <f t="shared" si="0"/>
        <v>44019</v>
      </c>
      <c r="J12" s="16">
        <f t="shared" si="0"/>
        <v>44020</v>
      </c>
      <c r="K12" s="16">
        <f t="shared" si="0"/>
        <v>44021</v>
      </c>
      <c r="L12" s="16">
        <f t="shared" si="0"/>
        <v>44022</v>
      </c>
      <c r="M12" s="16">
        <f t="shared" si="0"/>
        <v>44023</v>
      </c>
      <c r="N12" s="16">
        <f t="shared" si="0"/>
        <v>44024</v>
      </c>
      <c r="O12" s="16">
        <f t="shared" si="0"/>
        <v>44025</v>
      </c>
      <c r="P12" s="16">
        <f t="shared" si="0"/>
        <v>44026</v>
      </c>
      <c r="Q12" s="16">
        <f t="shared" si="0"/>
        <v>44027</v>
      </c>
      <c r="R12" s="16">
        <f t="shared" si="0"/>
        <v>44028</v>
      </c>
      <c r="S12" s="16">
        <f t="shared" si="0"/>
        <v>44029</v>
      </c>
      <c r="T12" s="16">
        <f t="shared" si="0"/>
        <v>44030</v>
      </c>
      <c r="U12" s="16">
        <f t="shared" si="0"/>
        <v>44031</v>
      </c>
      <c r="V12" s="16">
        <f t="shared" si="0"/>
        <v>44032</v>
      </c>
      <c r="W12" s="16">
        <f>+V12+1</f>
        <v>44033</v>
      </c>
      <c r="X12" s="16">
        <f t="shared" si="0"/>
        <v>44034</v>
      </c>
      <c r="Y12" s="16">
        <f t="shared" si="0"/>
        <v>44035</v>
      </c>
      <c r="Z12" s="16">
        <f t="shared" si="0"/>
        <v>44036</v>
      </c>
      <c r="AA12" s="16">
        <f>+Z12+1</f>
        <v>44037</v>
      </c>
      <c r="AB12" s="16">
        <f t="shared" ref="AB12:AG12" si="1">+AA12+1</f>
        <v>44038</v>
      </c>
      <c r="AC12" s="16">
        <f t="shared" si="1"/>
        <v>44039</v>
      </c>
      <c r="AD12" s="16">
        <f t="shared" si="1"/>
        <v>44040</v>
      </c>
      <c r="AE12" s="16">
        <f t="shared" si="1"/>
        <v>44041</v>
      </c>
      <c r="AF12" s="16">
        <f t="shared" si="1"/>
        <v>44042</v>
      </c>
      <c r="AG12" s="17">
        <f t="shared" si="1"/>
        <v>44043</v>
      </c>
      <c r="AH12" s="4"/>
      <c r="AI12" s="66">
        <f>G7</f>
        <v>44013</v>
      </c>
      <c r="AJ12" s="67"/>
    </row>
    <row r="13" spans="1:38">
      <c r="B13" s="5" t="s">
        <v>8</v>
      </c>
      <c r="C13" s="39" t="str">
        <f>TEXT(WEEKDAY(+C12),"aaa")</f>
        <v>水</v>
      </c>
      <c r="D13" s="30" t="str">
        <f t="shared" ref="D13:AG13" si="2">TEXT(WEEKDAY(+D12),"aaa")</f>
        <v>木</v>
      </c>
      <c r="E13" s="30" t="str">
        <f t="shared" si="2"/>
        <v>金</v>
      </c>
      <c r="F13" s="30" t="str">
        <f t="shared" si="2"/>
        <v>土</v>
      </c>
      <c r="G13" s="30" t="str">
        <f t="shared" si="2"/>
        <v>日</v>
      </c>
      <c r="H13" s="30" t="str">
        <f t="shared" si="2"/>
        <v>月</v>
      </c>
      <c r="I13" s="30" t="str">
        <f t="shared" si="2"/>
        <v>火</v>
      </c>
      <c r="J13" s="30" t="str">
        <f t="shared" si="2"/>
        <v>水</v>
      </c>
      <c r="K13" s="30" t="str">
        <f t="shared" si="2"/>
        <v>木</v>
      </c>
      <c r="L13" s="30" t="str">
        <f t="shared" si="2"/>
        <v>金</v>
      </c>
      <c r="M13" s="30" t="str">
        <f t="shared" si="2"/>
        <v>土</v>
      </c>
      <c r="N13" s="30" t="str">
        <f t="shared" si="2"/>
        <v>日</v>
      </c>
      <c r="O13" s="30" t="str">
        <f t="shared" si="2"/>
        <v>月</v>
      </c>
      <c r="P13" s="30" t="str">
        <f t="shared" si="2"/>
        <v>火</v>
      </c>
      <c r="Q13" s="30" t="str">
        <f t="shared" si="2"/>
        <v>水</v>
      </c>
      <c r="R13" s="30" t="str">
        <f t="shared" si="2"/>
        <v>木</v>
      </c>
      <c r="S13" s="30" t="str">
        <f t="shared" si="2"/>
        <v>金</v>
      </c>
      <c r="T13" s="30" t="str">
        <f t="shared" si="2"/>
        <v>土</v>
      </c>
      <c r="U13" s="30" t="str">
        <f t="shared" si="2"/>
        <v>日</v>
      </c>
      <c r="V13" s="30" t="str">
        <f t="shared" si="2"/>
        <v>月</v>
      </c>
      <c r="W13" s="30" t="str">
        <f t="shared" si="2"/>
        <v>火</v>
      </c>
      <c r="X13" s="30" t="str">
        <f t="shared" si="2"/>
        <v>水</v>
      </c>
      <c r="Y13" s="30" t="str">
        <f t="shared" si="2"/>
        <v>木</v>
      </c>
      <c r="Z13" s="30" t="str">
        <f t="shared" si="2"/>
        <v>金</v>
      </c>
      <c r="AA13" s="30" t="str">
        <f t="shared" si="2"/>
        <v>土</v>
      </c>
      <c r="AB13" s="30" t="str">
        <f t="shared" si="2"/>
        <v>日</v>
      </c>
      <c r="AC13" s="30" t="str">
        <f t="shared" si="2"/>
        <v>月</v>
      </c>
      <c r="AD13" s="30" t="str">
        <f t="shared" si="2"/>
        <v>火</v>
      </c>
      <c r="AE13" s="30" t="str">
        <f t="shared" si="2"/>
        <v>水</v>
      </c>
      <c r="AF13" s="30" t="str">
        <f t="shared" si="2"/>
        <v>木</v>
      </c>
      <c r="AG13" s="31" t="str">
        <f t="shared" si="2"/>
        <v>金</v>
      </c>
      <c r="AH13" s="7"/>
      <c r="AI13" s="22" t="s">
        <v>20</v>
      </c>
      <c r="AJ13" s="35">
        <f>+COUNTA(C14:AG15)</f>
        <v>0</v>
      </c>
    </row>
    <row r="14" spans="1:38" ht="13.5" customHeight="1">
      <c r="B14" s="68" t="s">
        <v>21</v>
      </c>
      <c r="C14" s="70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58"/>
      <c r="AC14" s="58"/>
      <c r="AD14" s="58"/>
      <c r="AE14" s="62"/>
      <c r="AF14" s="62"/>
      <c r="AG14" s="63"/>
      <c r="AH14" s="7"/>
      <c r="AI14" s="27" t="s">
        <v>2</v>
      </c>
      <c r="AJ14" s="13">
        <f>COUNTA(C12:AG12)-AJ13</f>
        <v>31</v>
      </c>
    </row>
    <row r="15" spans="1:38" ht="13.5" customHeight="1">
      <c r="B15" s="69"/>
      <c r="C15" s="70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59"/>
      <c r="AC15" s="59"/>
      <c r="AD15" s="59"/>
      <c r="AE15" s="62"/>
      <c r="AF15" s="62"/>
      <c r="AG15" s="63"/>
      <c r="AH15" s="7"/>
      <c r="AI15" s="27" t="s">
        <v>9</v>
      </c>
      <c r="AJ15" s="6">
        <f>+COUNTA(C16:AG17)</f>
        <v>8</v>
      </c>
    </row>
    <row r="16" spans="1:38" ht="13.5" customHeight="1">
      <c r="B16" s="64" t="s">
        <v>0</v>
      </c>
      <c r="C16" s="120"/>
      <c r="D16" s="121"/>
      <c r="E16" s="121"/>
      <c r="F16" s="121" t="s">
        <v>11</v>
      </c>
      <c r="G16" s="121" t="s">
        <v>11</v>
      </c>
      <c r="H16" s="121"/>
      <c r="I16" s="121"/>
      <c r="J16" s="121"/>
      <c r="K16" s="121"/>
      <c r="L16" s="121"/>
      <c r="M16" s="121" t="s">
        <v>11</v>
      </c>
      <c r="N16" s="121" t="s">
        <v>11</v>
      </c>
      <c r="O16" s="121"/>
      <c r="P16" s="121"/>
      <c r="Q16" s="121"/>
      <c r="R16" s="121"/>
      <c r="S16" s="121"/>
      <c r="T16" s="121" t="s">
        <v>11</v>
      </c>
      <c r="U16" s="121" t="s">
        <v>11</v>
      </c>
      <c r="V16" s="121"/>
      <c r="W16" s="121"/>
      <c r="X16" s="121"/>
      <c r="Y16" s="121"/>
      <c r="Z16" s="121"/>
      <c r="AA16" s="121" t="s">
        <v>11</v>
      </c>
      <c r="AB16" s="122" t="s">
        <v>11</v>
      </c>
      <c r="AC16" s="122"/>
      <c r="AD16" s="122"/>
      <c r="AE16" s="121"/>
      <c r="AF16" s="121"/>
      <c r="AG16" s="123"/>
      <c r="AH16" s="7"/>
      <c r="AI16" s="27" t="s">
        <v>12</v>
      </c>
      <c r="AJ16" s="8">
        <f>+AJ15/AJ14</f>
        <v>0.25806451612903225</v>
      </c>
    </row>
    <row r="17" spans="1:36">
      <c r="B17" s="65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4"/>
      <c r="AC17" s="124"/>
      <c r="AD17" s="124"/>
      <c r="AE17" s="121"/>
      <c r="AF17" s="121"/>
      <c r="AG17" s="123"/>
      <c r="AH17" s="7"/>
      <c r="AI17" s="27" t="s">
        <v>13</v>
      </c>
      <c r="AJ17" s="6">
        <f>+COUNTA(C18:AG19)</f>
        <v>7</v>
      </c>
    </row>
    <row r="18" spans="1:36">
      <c r="B18" s="60" t="s">
        <v>10</v>
      </c>
      <c r="C18" s="125"/>
      <c r="D18" s="126"/>
      <c r="E18" s="126"/>
      <c r="F18" s="126" t="s">
        <v>11</v>
      </c>
      <c r="G18" s="126" t="s">
        <v>11</v>
      </c>
      <c r="H18" s="126"/>
      <c r="I18" s="126"/>
      <c r="J18" s="126"/>
      <c r="K18" s="126"/>
      <c r="L18" s="126"/>
      <c r="M18" s="126" t="s">
        <v>11</v>
      </c>
      <c r="N18" s="126" t="s">
        <v>11</v>
      </c>
      <c r="O18" s="126"/>
      <c r="P18" s="126"/>
      <c r="Q18" s="126"/>
      <c r="R18" s="126"/>
      <c r="S18" s="126"/>
      <c r="T18" s="126" t="s">
        <v>11</v>
      </c>
      <c r="U18" s="126" t="s">
        <v>11</v>
      </c>
      <c r="V18" s="126"/>
      <c r="W18" s="126"/>
      <c r="X18" s="126"/>
      <c r="Y18" s="126"/>
      <c r="Z18" s="126"/>
      <c r="AA18" s="126"/>
      <c r="AB18" s="127"/>
      <c r="AC18" s="127" t="s">
        <v>11</v>
      </c>
      <c r="AD18" s="127"/>
      <c r="AE18" s="126"/>
      <c r="AF18" s="126"/>
      <c r="AG18" s="128"/>
      <c r="AH18" s="7"/>
      <c r="AI18" s="28" t="s">
        <v>4</v>
      </c>
      <c r="AJ18" s="9">
        <f>+AJ17/AJ14</f>
        <v>0.22580645161290322</v>
      </c>
    </row>
    <row r="19" spans="1:36">
      <c r="B19" s="61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1"/>
      <c r="AD19" s="131"/>
      <c r="AE19" s="130"/>
      <c r="AF19" s="130"/>
      <c r="AG19" s="132"/>
      <c r="AH19" s="7"/>
      <c r="AI19" s="14"/>
      <c r="AJ19" s="15"/>
    </row>
    <row r="20" spans="1:36" ht="13.5" customHeight="1">
      <c r="A20" s="37" t="s">
        <v>26</v>
      </c>
      <c r="B20" s="29">
        <f>C22</f>
        <v>44044</v>
      </c>
      <c r="C20" s="2" t="s">
        <v>25</v>
      </c>
      <c r="D20" s="2"/>
      <c r="E20" s="2"/>
      <c r="F20" s="2"/>
      <c r="W20" s="7"/>
      <c r="X20" s="7"/>
      <c r="Y20" s="7"/>
      <c r="Z20" s="7"/>
      <c r="AA20" s="7"/>
      <c r="AB20" s="7"/>
      <c r="AC20" s="7"/>
      <c r="AD20" s="7"/>
      <c r="AE20" s="7"/>
      <c r="AI20" s="29"/>
    </row>
    <row r="21" spans="1:36" ht="5.0999999999999996" customHeight="1">
      <c r="B21" s="29"/>
    </row>
    <row r="22" spans="1:36">
      <c r="B22" s="23" t="s">
        <v>14</v>
      </c>
      <c r="C22" s="40">
        <v>44044</v>
      </c>
      <c r="D22" s="24">
        <f>+C22+1</f>
        <v>44045</v>
      </c>
      <c r="E22" s="24">
        <f t="shared" ref="E22:Z22" si="3">+D22+1</f>
        <v>44046</v>
      </c>
      <c r="F22" s="24">
        <f t="shared" si="3"/>
        <v>44047</v>
      </c>
      <c r="G22" s="24">
        <f t="shared" si="3"/>
        <v>44048</v>
      </c>
      <c r="H22" s="24">
        <f t="shared" si="3"/>
        <v>44049</v>
      </c>
      <c r="I22" s="24">
        <f t="shared" si="3"/>
        <v>44050</v>
      </c>
      <c r="J22" s="24">
        <f t="shared" si="3"/>
        <v>44051</v>
      </c>
      <c r="K22" s="24">
        <f t="shared" si="3"/>
        <v>44052</v>
      </c>
      <c r="L22" s="24">
        <f t="shared" si="3"/>
        <v>44053</v>
      </c>
      <c r="M22" s="24">
        <f t="shared" si="3"/>
        <v>44054</v>
      </c>
      <c r="N22" s="24">
        <f t="shared" si="3"/>
        <v>44055</v>
      </c>
      <c r="O22" s="24">
        <f t="shared" si="3"/>
        <v>44056</v>
      </c>
      <c r="P22" s="24">
        <f t="shared" si="3"/>
        <v>44057</v>
      </c>
      <c r="Q22" s="24">
        <f t="shared" si="3"/>
        <v>44058</v>
      </c>
      <c r="R22" s="24">
        <f t="shared" si="3"/>
        <v>44059</v>
      </c>
      <c r="S22" s="24">
        <f t="shared" si="3"/>
        <v>44060</v>
      </c>
      <c r="T22" s="24">
        <f t="shared" si="3"/>
        <v>44061</v>
      </c>
      <c r="U22" s="24">
        <f t="shared" si="3"/>
        <v>44062</v>
      </c>
      <c r="V22" s="24">
        <f t="shared" si="3"/>
        <v>44063</v>
      </c>
      <c r="W22" s="24">
        <f>+V22+1</f>
        <v>44064</v>
      </c>
      <c r="X22" s="24">
        <f t="shared" si="3"/>
        <v>44065</v>
      </c>
      <c r="Y22" s="24">
        <f t="shared" si="3"/>
        <v>44066</v>
      </c>
      <c r="Z22" s="24">
        <f t="shared" si="3"/>
        <v>44067</v>
      </c>
      <c r="AA22" s="24">
        <f>+Z22+1</f>
        <v>44068</v>
      </c>
      <c r="AB22" s="16">
        <f t="shared" ref="AB22:AD22" si="4">+AA22+1</f>
        <v>44069</v>
      </c>
      <c r="AC22" s="16">
        <f t="shared" si="4"/>
        <v>44070</v>
      </c>
      <c r="AD22" s="16">
        <f t="shared" si="4"/>
        <v>44071</v>
      </c>
      <c r="AE22" s="24">
        <f>AD22+1</f>
        <v>44072</v>
      </c>
      <c r="AF22" s="24">
        <f>+AE22+1</f>
        <v>44073</v>
      </c>
      <c r="AG22" s="17">
        <f t="shared" ref="AG22" si="5">+AF22+1</f>
        <v>44074</v>
      </c>
      <c r="AH22" s="4"/>
      <c r="AI22" s="66">
        <f>B20</f>
        <v>44044</v>
      </c>
      <c r="AJ22" s="67"/>
    </row>
    <row r="23" spans="1:36">
      <c r="B23" s="26" t="s">
        <v>8</v>
      </c>
      <c r="C23" s="38" t="str">
        <f>TEXT(WEEKDAY(+C22),"aaa")</f>
        <v>土</v>
      </c>
      <c r="D23" s="33" t="str">
        <f t="shared" ref="D23:AG23" si="6">TEXT(WEEKDAY(+D22),"aaa")</f>
        <v>日</v>
      </c>
      <c r="E23" s="33" t="str">
        <f t="shared" si="6"/>
        <v>月</v>
      </c>
      <c r="F23" s="33" t="str">
        <f t="shared" si="6"/>
        <v>火</v>
      </c>
      <c r="G23" s="33" t="str">
        <f t="shared" si="6"/>
        <v>水</v>
      </c>
      <c r="H23" s="33" t="str">
        <f t="shared" si="6"/>
        <v>木</v>
      </c>
      <c r="I23" s="33" t="str">
        <f t="shared" si="6"/>
        <v>金</v>
      </c>
      <c r="J23" s="33" t="str">
        <f t="shared" si="6"/>
        <v>土</v>
      </c>
      <c r="K23" s="33" t="str">
        <f t="shared" si="6"/>
        <v>日</v>
      </c>
      <c r="L23" s="33" t="str">
        <f t="shared" si="6"/>
        <v>月</v>
      </c>
      <c r="M23" s="33" t="str">
        <f t="shared" si="6"/>
        <v>火</v>
      </c>
      <c r="N23" s="33" t="str">
        <f t="shared" si="6"/>
        <v>水</v>
      </c>
      <c r="O23" s="33" t="str">
        <f t="shared" si="6"/>
        <v>木</v>
      </c>
      <c r="P23" s="33" t="str">
        <f t="shared" si="6"/>
        <v>金</v>
      </c>
      <c r="Q23" s="33" t="str">
        <f t="shared" si="6"/>
        <v>土</v>
      </c>
      <c r="R23" s="33" t="str">
        <f t="shared" si="6"/>
        <v>日</v>
      </c>
      <c r="S23" s="33" t="str">
        <f t="shared" si="6"/>
        <v>月</v>
      </c>
      <c r="T23" s="33" t="str">
        <f t="shared" si="6"/>
        <v>火</v>
      </c>
      <c r="U23" s="33" t="str">
        <f t="shared" si="6"/>
        <v>水</v>
      </c>
      <c r="V23" s="33" t="str">
        <f t="shared" si="6"/>
        <v>木</v>
      </c>
      <c r="W23" s="33" t="str">
        <f t="shared" si="6"/>
        <v>金</v>
      </c>
      <c r="X23" s="33" t="str">
        <f t="shared" si="6"/>
        <v>土</v>
      </c>
      <c r="Y23" s="33" t="str">
        <f t="shared" si="6"/>
        <v>日</v>
      </c>
      <c r="Z23" s="33" t="str">
        <f t="shared" si="6"/>
        <v>月</v>
      </c>
      <c r="AA23" s="33" t="str">
        <f t="shared" si="6"/>
        <v>火</v>
      </c>
      <c r="AB23" s="30" t="str">
        <f t="shared" si="6"/>
        <v>水</v>
      </c>
      <c r="AC23" s="30" t="str">
        <f t="shared" si="6"/>
        <v>木</v>
      </c>
      <c r="AD23" s="30" t="str">
        <f t="shared" si="6"/>
        <v>金</v>
      </c>
      <c r="AE23" s="33" t="str">
        <f t="shared" si="6"/>
        <v>土</v>
      </c>
      <c r="AF23" s="33" t="str">
        <f t="shared" si="6"/>
        <v>日</v>
      </c>
      <c r="AG23" s="31" t="str">
        <f t="shared" si="6"/>
        <v>月</v>
      </c>
      <c r="AH23" s="7"/>
      <c r="AI23" s="22" t="s">
        <v>20</v>
      </c>
      <c r="AJ23" s="35">
        <f>+COUNTA(C24:AG25)</f>
        <v>3</v>
      </c>
    </row>
    <row r="24" spans="1:36" ht="13.5" customHeight="1">
      <c r="B24" s="75" t="s">
        <v>21</v>
      </c>
      <c r="C24" s="7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 t="s">
        <v>33</v>
      </c>
      <c r="O24" s="62" t="s">
        <v>33</v>
      </c>
      <c r="P24" s="62" t="s">
        <v>33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8"/>
      <c r="AC24" s="58"/>
      <c r="AD24" s="58"/>
      <c r="AE24" s="62"/>
      <c r="AF24" s="62"/>
      <c r="AG24" s="63"/>
      <c r="AH24" s="7"/>
      <c r="AI24" s="27" t="s">
        <v>2</v>
      </c>
      <c r="AJ24" s="13">
        <f>COUNTA(C22:AG22)-AJ23</f>
        <v>28</v>
      </c>
    </row>
    <row r="25" spans="1:36" ht="13.5" customHeight="1">
      <c r="B25" s="76"/>
      <c r="C25" s="7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9"/>
      <c r="AC25" s="59"/>
      <c r="AD25" s="59"/>
      <c r="AE25" s="62"/>
      <c r="AF25" s="62"/>
      <c r="AG25" s="63"/>
      <c r="AH25" s="7"/>
      <c r="AI25" s="27" t="s">
        <v>9</v>
      </c>
      <c r="AJ25" s="6">
        <f>+COUNTA(C26:AG27)</f>
        <v>10</v>
      </c>
    </row>
    <row r="26" spans="1:36" ht="13.5" customHeight="1">
      <c r="B26" s="73" t="s">
        <v>0</v>
      </c>
      <c r="C26" s="120" t="s">
        <v>11</v>
      </c>
      <c r="D26" s="121" t="s">
        <v>11</v>
      </c>
      <c r="E26" s="121"/>
      <c r="F26" s="121"/>
      <c r="G26" s="121"/>
      <c r="H26" s="121"/>
      <c r="I26" s="121"/>
      <c r="J26" s="121" t="s">
        <v>11</v>
      </c>
      <c r="K26" s="121" t="s">
        <v>11</v>
      </c>
      <c r="L26" s="121"/>
      <c r="M26" s="121"/>
      <c r="N26" s="121"/>
      <c r="O26" s="121"/>
      <c r="P26" s="121"/>
      <c r="Q26" s="121" t="s">
        <v>11</v>
      </c>
      <c r="R26" s="121" t="s">
        <v>11</v>
      </c>
      <c r="S26" s="121"/>
      <c r="T26" s="121"/>
      <c r="U26" s="121"/>
      <c r="V26" s="121"/>
      <c r="W26" s="121"/>
      <c r="X26" s="121" t="s">
        <v>11</v>
      </c>
      <c r="Y26" s="121" t="s">
        <v>11</v>
      </c>
      <c r="Z26" s="121"/>
      <c r="AA26" s="121"/>
      <c r="AB26" s="122"/>
      <c r="AC26" s="122"/>
      <c r="AD26" s="122"/>
      <c r="AE26" s="121" t="s">
        <v>11</v>
      </c>
      <c r="AF26" s="121" t="s">
        <v>11</v>
      </c>
      <c r="AG26" s="123"/>
      <c r="AH26" s="7"/>
      <c r="AI26" s="27" t="s">
        <v>12</v>
      </c>
      <c r="AJ26" s="8">
        <f>+AJ25/AJ24</f>
        <v>0.35714285714285715</v>
      </c>
    </row>
    <row r="27" spans="1:36" ht="14.25" thickBot="1">
      <c r="B27" s="74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22"/>
      <c r="P27" s="122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4"/>
      <c r="AC27" s="124"/>
      <c r="AD27" s="124"/>
      <c r="AE27" s="121"/>
      <c r="AF27" s="121"/>
      <c r="AG27" s="123"/>
      <c r="AH27" s="7"/>
      <c r="AI27" s="27" t="s">
        <v>13</v>
      </c>
      <c r="AJ27" s="6">
        <f>+COUNTA(C28:AG29)</f>
        <v>10</v>
      </c>
    </row>
    <row r="28" spans="1:36" ht="14.25" thickTop="1">
      <c r="B28" s="71" t="s">
        <v>10</v>
      </c>
      <c r="C28" s="154" t="s">
        <v>11</v>
      </c>
      <c r="D28" s="127" t="s">
        <v>11</v>
      </c>
      <c r="E28" s="127"/>
      <c r="F28" s="127"/>
      <c r="G28" s="127"/>
      <c r="H28" s="127"/>
      <c r="I28" s="127"/>
      <c r="J28" s="127" t="s">
        <v>11</v>
      </c>
      <c r="K28" s="127" t="s">
        <v>11</v>
      </c>
      <c r="L28" s="127"/>
      <c r="M28" s="160"/>
      <c r="N28" s="158"/>
      <c r="O28" s="156"/>
      <c r="P28" s="152"/>
      <c r="Q28" s="150" t="s">
        <v>11</v>
      </c>
      <c r="R28" s="127" t="s">
        <v>11</v>
      </c>
      <c r="S28" s="127"/>
      <c r="T28" s="127"/>
      <c r="U28" s="127"/>
      <c r="V28" s="127"/>
      <c r="W28" s="127"/>
      <c r="X28" s="127" t="s">
        <v>11</v>
      </c>
      <c r="Y28" s="127" t="s">
        <v>11</v>
      </c>
      <c r="Z28" s="127"/>
      <c r="AA28" s="127"/>
      <c r="AB28" s="127"/>
      <c r="AC28" s="127"/>
      <c r="AD28" s="127"/>
      <c r="AE28" s="127" t="s">
        <v>11</v>
      </c>
      <c r="AF28" s="127" t="s">
        <v>11</v>
      </c>
      <c r="AG28" s="148"/>
      <c r="AH28" s="7"/>
      <c r="AI28" s="28" t="s">
        <v>4</v>
      </c>
      <c r="AJ28" s="9">
        <f>+AJ27/AJ24</f>
        <v>0.35714285714285715</v>
      </c>
    </row>
    <row r="29" spans="1:36" ht="14.25" thickBot="1">
      <c r="B29" s="72"/>
      <c r="C29" s="155"/>
      <c r="D29" s="136"/>
      <c r="E29" s="136"/>
      <c r="F29" s="136"/>
      <c r="G29" s="136"/>
      <c r="H29" s="136"/>
      <c r="I29" s="136"/>
      <c r="J29" s="136"/>
      <c r="K29" s="136"/>
      <c r="L29" s="136"/>
      <c r="M29" s="161"/>
      <c r="N29" s="159"/>
      <c r="O29" s="157"/>
      <c r="P29" s="153"/>
      <c r="Q29" s="151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49"/>
      <c r="AH29" s="7"/>
      <c r="AI29" s="14"/>
      <c r="AJ29" s="15"/>
    </row>
    <row r="30" spans="1:36" ht="13.5" customHeight="1" thickTop="1">
      <c r="A30" s="37" t="s">
        <v>26</v>
      </c>
      <c r="B30" s="29">
        <f>C32</f>
        <v>44075</v>
      </c>
      <c r="C30" s="2" t="s">
        <v>25</v>
      </c>
      <c r="D30" s="2"/>
      <c r="E30" s="2"/>
      <c r="F30" s="2"/>
      <c r="W30" s="7"/>
      <c r="X30" s="7"/>
      <c r="Y30" s="7"/>
      <c r="Z30" s="7"/>
      <c r="AA30" s="7"/>
      <c r="AB30" s="7"/>
      <c r="AC30" s="7"/>
      <c r="AD30" s="7"/>
      <c r="AE30" s="7"/>
      <c r="AI30" s="29"/>
    </row>
    <row r="31" spans="1:36" ht="5.0999999999999996" customHeight="1">
      <c r="B31" s="29"/>
    </row>
    <row r="32" spans="1:36">
      <c r="B32" s="3" t="s">
        <v>14</v>
      </c>
      <c r="C32" s="40">
        <v>44075</v>
      </c>
      <c r="D32" s="16">
        <f>+C32+1</f>
        <v>44076</v>
      </c>
      <c r="E32" s="16">
        <f t="shared" ref="E32:Z32" si="7">+D32+1</f>
        <v>44077</v>
      </c>
      <c r="F32" s="16">
        <f t="shared" si="7"/>
        <v>44078</v>
      </c>
      <c r="G32" s="16">
        <f t="shared" si="7"/>
        <v>44079</v>
      </c>
      <c r="H32" s="16">
        <f t="shared" si="7"/>
        <v>44080</v>
      </c>
      <c r="I32" s="16">
        <f t="shared" si="7"/>
        <v>44081</v>
      </c>
      <c r="J32" s="16">
        <f t="shared" si="7"/>
        <v>44082</v>
      </c>
      <c r="K32" s="16">
        <f t="shared" si="7"/>
        <v>44083</v>
      </c>
      <c r="L32" s="16">
        <f t="shared" si="7"/>
        <v>44084</v>
      </c>
      <c r="M32" s="16">
        <f t="shared" si="7"/>
        <v>44085</v>
      </c>
      <c r="N32" s="16">
        <f t="shared" si="7"/>
        <v>44086</v>
      </c>
      <c r="O32" s="16">
        <f t="shared" si="7"/>
        <v>44087</v>
      </c>
      <c r="P32" s="16">
        <f t="shared" si="7"/>
        <v>44088</v>
      </c>
      <c r="Q32" s="16">
        <f t="shared" si="7"/>
        <v>44089</v>
      </c>
      <c r="R32" s="16">
        <f t="shared" si="7"/>
        <v>44090</v>
      </c>
      <c r="S32" s="16">
        <f t="shared" si="7"/>
        <v>44091</v>
      </c>
      <c r="T32" s="16">
        <f t="shared" si="7"/>
        <v>44092</v>
      </c>
      <c r="U32" s="16">
        <f t="shared" si="7"/>
        <v>44093</v>
      </c>
      <c r="V32" s="16">
        <f t="shared" si="7"/>
        <v>44094</v>
      </c>
      <c r="W32" s="16">
        <f>+V32+1</f>
        <v>44095</v>
      </c>
      <c r="X32" s="16">
        <f t="shared" si="7"/>
        <v>44096</v>
      </c>
      <c r="Y32" s="16">
        <f t="shared" si="7"/>
        <v>44097</v>
      </c>
      <c r="Z32" s="16">
        <f t="shared" si="7"/>
        <v>44098</v>
      </c>
      <c r="AA32" s="16">
        <f>+Z32+1</f>
        <v>44099</v>
      </c>
      <c r="AB32" s="16">
        <f t="shared" ref="AB32:AD32" si="8">+AA32+1</f>
        <v>44100</v>
      </c>
      <c r="AC32" s="16">
        <f t="shared" si="8"/>
        <v>44101</v>
      </c>
      <c r="AD32" s="16">
        <f t="shared" si="8"/>
        <v>44102</v>
      </c>
      <c r="AE32" s="16">
        <f>AD32+1</f>
        <v>44103</v>
      </c>
      <c r="AF32" s="16">
        <f>+AE32+1</f>
        <v>44104</v>
      </c>
      <c r="AG32" s="17"/>
      <c r="AH32" s="4"/>
      <c r="AI32" s="66">
        <f>B30</f>
        <v>44075</v>
      </c>
      <c r="AJ32" s="67"/>
    </row>
    <row r="33" spans="1:36">
      <c r="B33" s="5" t="s">
        <v>8</v>
      </c>
      <c r="C33" s="39" t="str">
        <f>TEXT(WEEKDAY(+C32),"aaa")</f>
        <v>火</v>
      </c>
      <c r="D33" s="30" t="str">
        <f t="shared" ref="D33:AF33" si="9">TEXT(WEEKDAY(+D32),"aaa")</f>
        <v>水</v>
      </c>
      <c r="E33" s="30" t="str">
        <f t="shared" si="9"/>
        <v>木</v>
      </c>
      <c r="F33" s="30" t="str">
        <f t="shared" si="9"/>
        <v>金</v>
      </c>
      <c r="G33" s="30" t="str">
        <f t="shared" si="9"/>
        <v>土</v>
      </c>
      <c r="H33" s="30" t="str">
        <f t="shared" si="9"/>
        <v>日</v>
      </c>
      <c r="I33" s="30" t="str">
        <f t="shared" si="9"/>
        <v>月</v>
      </c>
      <c r="J33" s="30" t="str">
        <f t="shared" si="9"/>
        <v>火</v>
      </c>
      <c r="K33" s="30" t="str">
        <f t="shared" si="9"/>
        <v>水</v>
      </c>
      <c r="L33" s="30" t="str">
        <f t="shared" si="9"/>
        <v>木</v>
      </c>
      <c r="M33" s="30" t="str">
        <f t="shared" si="9"/>
        <v>金</v>
      </c>
      <c r="N33" s="30" t="str">
        <f t="shared" si="9"/>
        <v>土</v>
      </c>
      <c r="O33" s="30" t="str">
        <f t="shared" si="9"/>
        <v>日</v>
      </c>
      <c r="P33" s="30" t="str">
        <f t="shared" si="9"/>
        <v>月</v>
      </c>
      <c r="Q33" s="30" t="str">
        <f t="shared" si="9"/>
        <v>火</v>
      </c>
      <c r="R33" s="30" t="str">
        <f t="shared" si="9"/>
        <v>水</v>
      </c>
      <c r="S33" s="30" t="str">
        <f t="shared" si="9"/>
        <v>木</v>
      </c>
      <c r="T33" s="30" t="str">
        <f t="shared" si="9"/>
        <v>金</v>
      </c>
      <c r="U33" s="30" t="str">
        <f t="shared" si="9"/>
        <v>土</v>
      </c>
      <c r="V33" s="30" t="str">
        <f t="shared" si="9"/>
        <v>日</v>
      </c>
      <c r="W33" s="30" t="str">
        <f t="shared" si="9"/>
        <v>月</v>
      </c>
      <c r="X33" s="30" t="str">
        <f t="shared" si="9"/>
        <v>火</v>
      </c>
      <c r="Y33" s="30" t="str">
        <f t="shared" si="9"/>
        <v>水</v>
      </c>
      <c r="Z33" s="30" t="str">
        <f t="shared" si="9"/>
        <v>木</v>
      </c>
      <c r="AA33" s="30" t="str">
        <f t="shared" si="9"/>
        <v>金</v>
      </c>
      <c r="AB33" s="30" t="str">
        <f t="shared" si="9"/>
        <v>土</v>
      </c>
      <c r="AC33" s="30" t="str">
        <f t="shared" si="9"/>
        <v>日</v>
      </c>
      <c r="AD33" s="30" t="str">
        <f t="shared" si="9"/>
        <v>月</v>
      </c>
      <c r="AE33" s="30" t="str">
        <f t="shared" si="9"/>
        <v>火</v>
      </c>
      <c r="AF33" s="30" t="str">
        <f t="shared" si="9"/>
        <v>水</v>
      </c>
      <c r="AG33" s="31"/>
      <c r="AH33" s="7"/>
      <c r="AI33" s="22" t="s">
        <v>20</v>
      </c>
      <c r="AJ33" s="35">
        <f>+COUNTA(C34:AG35)</f>
        <v>0</v>
      </c>
    </row>
    <row r="34" spans="1:36" ht="13.5" customHeight="1">
      <c r="B34" s="68" t="s">
        <v>21</v>
      </c>
      <c r="C34" s="70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58"/>
      <c r="AC34" s="58"/>
      <c r="AD34" s="58"/>
      <c r="AE34" s="62"/>
      <c r="AF34" s="62"/>
      <c r="AG34" s="63"/>
      <c r="AH34" s="7"/>
      <c r="AI34" s="27" t="s">
        <v>2</v>
      </c>
      <c r="AJ34" s="13">
        <f>COUNTA(C32:AG32)-AJ33</f>
        <v>30</v>
      </c>
    </row>
    <row r="35" spans="1:36" ht="13.5" customHeight="1">
      <c r="B35" s="69"/>
      <c r="C35" s="70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59"/>
      <c r="AC35" s="59"/>
      <c r="AD35" s="59"/>
      <c r="AE35" s="62"/>
      <c r="AF35" s="62"/>
      <c r="AG35" s="63"/>
      <c r="AH35" s="7"/>
      <c r="AI35" s="27" t="s">
        <v>9</v>
      </c>
      <c r="AJ35" s="6">
        <f>+COUNTA(C36:AG37)</f>
        <v>8</v>
      </c>
    </row>
    <row r="36" spans="1:36" ht="13.5" customHeight="1">
      <c r="B36" s="64" t="s">
        <v>0</v>
      </c>
      <c r="C36" s="120"/>
      <c r="D36" s="121"/>
      <c r="E36" s="121"/>
      <c r="F36" s="121"/>
      <c r="G36" s="121" t="s">
        <v>11</v>
      </c>
      <c r="H36" s="121" t="s">
        <v>11</v>
      </c>
      <c r="I36" s="121"/>
      <c r="J36" s="121"/>
      <c r="K36" s="121"/>
      <c r="L36" s="121"/>
      <c r="M36" s="121"/>
      <c r="N36" s="121" t="s">
        <v>11</v>
      </c>
      <c r="O36" s="121" t="s">
        <v>11</v>
      </c>
      <c r="P36" s="121"/>
      <c r="Q36" s="121"/>
      <c r="R36" s="121"/>
      <c r="S36" s="121"/>
      <c r="T36" s="121"/>
      <c r="U36" s="121" t="s">
        <v>11</v>
      </c>
      <c r="V36" s="121" t="s">
        <v>11</v>
      </c>
      <c r="W36" s="121"/>
      <c r="X36" s="121"/>
      <c r="Y36" s="121"/>
      <c r="Z36" s="121"/>
      <c r="AA36" s="121"/>
      <c r="AB36" s="122" t="s">
        <v>11</v>
      </c>
      <c r="AC36" s="122" t="s">
        <v>11</v>
      </c>
      <c r="AD36" s="122"/>
      <c r="AE36" s="121"/>
      <c r="AF36" s="121"/>
      <c r="AG36" s="123"/>
      <c r="AH36" s="7"/>
      <c r="AI36" s="27" t="s">
        <v>12</v>
      </c>
      <c r="AJ36" s="8">
        <f>+AJ35/AJ34</f>
        <v>0.26666666666666666</v>
      </c>
    </row>
    <row r="37" spans="1:36">
      <c r="B37" s="65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4"/>
      <c r="AC37" s="124"/>
      <c r="AD37" s="124"/>
      <c r="AE37" s="121"/>
      <c r="AF37" s="121"/>
      <c r="AG37" s="123"/>
      <c r="AH37" s="7"/>
      <c r="AI37" s="27" t="s">
        <v>13</v>
      </c>
      <c r="AJ37" s="6">
        <f>+COUNTA(C38:AG39)</f>
        <v>10</v>
      </c>
    </row>
    <row r="38" spans="1:36">
      <c r="B38" s="60" t="s">
        <v>10</v>
      </c>
      <c r="C38" s="125"/>
      <c r="D38" s="126"/>
      <c r="E38" s="126"/>
      <c r="F38" s="126"/>
      <c r="G38" s="126" t="s">
        <v>11</v>
      </c>
      <c r="H38" s="126" t="s">
        <v>11</v>
      </c>
      <c r="I38" s="126"/>
      <c r="J38" s="126"/>
      <c r="K38" s="126"/>
      <c r="L38" s="126"/>
      <c r="M38" s="126"/>
      <c r="N38" s="126" t="s">
        <v>11</v>
      </c>
      <c r="O38" s="126" t="s">
        <v>11</v>
      </c>
      <c r="P38" s="126"/>
      <c r="Q38" s="126"/>
      <c r="R38" s="126"/>
      <c r="S38" s="126"/>
      <c r="T38" s="126"/>
      <c r="U38" s="126" t="s">
        <v>11</v>
      </c>
      <c r="V38" s="126" t="s">
        <v>11</v>
      </c>
      <c r="W38" s="126"/>
      <c r="X38" s="126" t="s">
        <v>19</v>
      </c>
      <c r="Y38" s="126" t="s">
        <v>19</v>
      </c>
      <c r="Z38" s="126" t="s">
        <v>19</v>
      </c>
      <c r="AA38" s="126"/>
      <c r="AB38" s="127"/>
      <c r="AC38" s="127" t="s">
        <v>11</v>
      </c>
      <c r="AD38" s="127"/>
      <c r="AE38" s="126"/>
      <c r="AF38" s="126"/>
      <c r="AG38" s="128"/>
      <c r="AH38" s="7"/>
      <c r="AI38" s="28" t="s">
        <v>4</v>
      </c>
      <c r="AJ38" s="9">
        <f>+AJ37/AJ34</f>
        <v>0.33333333333333331</v>
      </c>
    </row>
    <row r="39" spans="1:36">
      <c r="B39" s="61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1"/>
      <c r="AC39" s="131"/>
      <c r="AD39" s="131"/>
      <c r="AE39" s="130"/>
      <c r="AF39" s="130"/>
      <c r="AG39" s="132"/>
      <c r="AH39" s="7"/>
      <c r="AI39" s="14"/>
      <c r="AJ39" s="15"/>
    </row>
    <row r="40" spans="1:36" ht="13.5" customHeight="1">
      <c r="A40" s="37" t="s">
        <v>26</v>
      </c>
      <c r="B40" s="29">
        <f>C42</f>
        <v>44105</v>
      </c>
      <c r="C40" s="2" t="s">
        <v>25</v>
      </c>
      <c r="D40" s="2"/>
      <c r="E40" s="2"/>
      <c r="F40" s="2"/>
      <c r="W40" s="7"/>
      <c r="X40" s="7"/>
      <c r="Y40" s="7"/>
      <c r="Z40" s="7"/>
      <c r="AA40" s="7"/>
      <c r="AB40" s="7"/>
      <c r="AC40" s="7"/>
      <c r="AD40" s="7"/>
      <c r="AE40" s="7"/>
      <c r="AI40" s="29"/>
    </row>
    <row r="41" spans="1:36" ht="5.0999999999999996" customHeight="1">
      <c r="B41" s="29"/>
    </row>
    <row r="42" spans="1:36">
      <c r="B42" s="23" t="s">
        <v>14</v>
      </c>
      <c r="C42" s="40">
        <v>44105</v>
      </c>
      <c r="D42" s="24">
        <f>+C42+1</f>
        <v>44106</v>
      </c>
      <c r="E42" s="24">
        <f t="shared" ref="E42:AG42" si="10">+D42+1</f>
        <v>44107</v>
      </c>
      <c r="F42" s="24">
        <f t="shared" si="10"/>
        <v>44108</v>
      </c>
      <c r="G42" s="24">
        <f t="shared" si="10"/>
        <v>44109</v>
      </c>
      <c r="H42" s="24">
        <f t="shared" si="10"/>
        <v>44110</v>
      </c>
      <c r="I42" s="24">
        <f t="shared" si="10"/>
        <v>44111</v>
      </c>
      <c r="J42" s="24">
        <f t="shared" si="10"/>
        <v>44112</v>
      </c>
      <c r="K42" s="24">
        <f t="shared" si="10"/>
        <v>44113</v>
      </c>
      <c r="L42" s="24">
        <f t="shared" si="10"/>
        <v>44114</v>
      </c>
      <c r="M42" s="24">
        <f t="shared" si="10"/>
        <v>44115</v>
      </c>
      <c r="N42" s="24">
        <f t="shared" si="10"/>
        <v>44116</v>
      </c>
      <c r="O42" s="24">
        <f t="shared" si="10"/>
        <v>44117</v>
      </c>
      <c r="P42" s="24">
        <f t="shared" si="10"/>
        <v>44118</v>
      </c>
      <c r="Q42" s="24">
        <f t="shared" si="10"/>
        <v>44119</v>
      </c>
      <c r="R42" s="24">
        <f t="shared" si="10"/>
        <v>44120</v>
      </c>
      <c r="S42" s="24">
        <f t="shared" si="10"/>
        <v>44121</v>
      </c>
      <c r="T42" s="24">
        <f t="shared" si="10"/>
        <v>44122</v>
      </c>
      <c r="U42" s="24">
        <f t="shared" si="10"/>
        <v>44123</v>
      </c>
      <c r="V42" s="24">
        <f t="shared" si="10"/>
        <v>44124</v>
      </c>
      <c r="W42" s="24">
        <f>+V42+1</f>
        <v>44125</v>
      </c>
      <c r="X42" s="24">
        <f t="shared" si="10"/>
        <v>44126</v>
      </c>
      <c r="Y42" s="24">
        <f t="shared" si="10"/>
        <v>44127</v>
      </c>
      <c r="Z42" s="24">
        <f t="shared" si="10"/>
        <v>44128</v>
      </c>
      <c r="AA42" s="24">
        <f>+Z42+1</f>
        <v>44129</v>
      </c>
      <c r="AB42" s="16">
        <f t="shared" ref="AB42:AD42" si="11">+AA42+1</f>
        <v>44130</v>
      </c>
      <c r="AC42" s="16">
        <f t="shared" si="11"/>
        <v>44131</v>
      </c>
      <c r="AD42" s="16">
        <f t="shared" si="11"/>
        <v>44132</v>
      </c>
      <c r="AE42" s="24">
        <f>+AD42+1</f>
        <v>44133</v>
      </c>
      <c r="AF42" s="24">
        <f>+AE42+1</f>
        <v>44134</v>
      </c>
      <c r="AG42" s="25">
        <f t="shared" si="10"/>
        <v>44135</v>
      </c>
      <c r="AH42" s="4"/>
      <c r="AI42" s="66">
        <f>B40</f>
        <v>44105</v>
      </c>
      <c r="AJ42" s="67"/>
    </row>
    <row r="43" spans="1:36">
      <c r="B43" s="26" t="s">
        <v>8</v>
      </c>
      <c r="C43" s="38" t="str">
        <f>TEXT(WEEKDAY(+C42),"aaa")</f>
        <v>木</v>
      </c>
      <c r="D43" s="33" t="str">
        <f t="shared" ref="D43:AG43" si="12">TEXT(WEEKDAY(+D42),"aaa")</f>
        <v>金</v>
      </c>
      <c r="E43" s="33" t="str">
        <f t="shared" si="12"/>
        <v>土</v>
      </c>
      <c r="F43" s="33" t="str">
        <f t="shared" si="12"/>
        <v>日</v>
      </c>
      <c r="G43" s="33" t="str">
        <f t="shared" si="12"/>
        <v>月</v>
      </c>
      <c r="H43" s="33" t="str">
        <f t="shared" si="12"/>
        <v>火</v>
      </c>
      <c r="I43" s="33" t="str">
        <f t="shared" si="12"/>
        <v>水</v>
      </c>
      <c r="J43" s="33" t="str">
        <f t="shared" si="12"/>
        <v>木</v>
      </c>
      <c r="K43" s="33" t="str">
        <f t="shared" si="12"/>
        <v>金</v>
      </c>
      <c r="L43" s="33" t="str">
        <f t="shared" si="12"/>
        <v>土</v>
      </c>
      <c r="M43" s="33" t="str">
        <f t="shared" si="12"/>
        <v>日</v>
      </c>
      <c r="N43" s="33" t="str">
        <f t="shared" si="12"/>
        <v>月</v>
      </c>
      <c r="O43" s="33" t="str">
        <f t="shared" si="12"/>
        <v>火</v>
      </c>
      <c r="P43" s="33" t="str">
        <f t="shared" si="12"/>
        <v>水</v>
      </c>
      <c r="Q43" s="33" t="str">
        <f t="shared" si="12"/>
        <v>木</v>
      </c>
      <c r="R43" s="33" t="str">
        <f t="shared" si="12"/>
        <v>金</v>
      </c>
      <c r="S43" s="33" t="str">
        <f t="shared" si="12"/>
        <v>土</v>
      </c>
      <c r="T43" s="33" t="str">
        <f t="shared" si="12"/>
        <v>日</v>
      </c>
      <c r="U43" s="33" t="str">
        <f t="shared" si="12"/>
        <v>月</v>
      </c>
      <c r="V43" s="33" t="str">
        <f t="shared" si="12"/>
        <v>火</v>
      </c>
      <c r="W43" s="33" t="str">
        <f t="shared" si="12"/>
        <v>水</v>
      </c>
      <c r="X43" s="33" t="str">
        <f t="shared" si="12"/>
        <v>木</v>
      </c>
      <c r="Y43" s="33" t="str">
        <f t="shared" si="12"/>
        <v>金</v>
      </c>
      <c r="Z43" s="33" t="str">
        <f t="shared" si="12"/>
        <v>土</v>
      </c>
      <c r="AA43" s="33" t="str">
        <f t="shared" si="12"/>
        <v>日</v>
      </c>
      <c r="AB43" s="30" t="str">
        <f t="shared" si="12"/>
        <v>月</v>
      </c>
      <c r="AC43" s="30" t="str">
        <f t="shared" si="12"/>
        <v>火</v>
      </c>
      <c r="AD43" s="30" t="str">
        <f t="shared" si="12"/>
        <v>水</v>
      </c>
      <c r="AE43" s="33" t="str">
        <f t="shared" si="12"/>
        <v>木</v>
      </c>
      <c r="AF43" s="33" t="str">
        <f t="shared" si="12"/>
        <v>金</v>
      </c>
      <c r="AG43" s="34" t="str">
        <f t="shared" si="12"/>
        <v>土</v>
      </c>
      <c r="AH43" s="7"/>
      <c r="AI43" s="22" t="s">
        <v>20</v>
      </c>
      <c r="AJ43" s="35">
        <f>+COUNTA(C44:AG45)</f>
        <v>0</v>
      </c>
    </row>
    <row r="44" spans="1:36" ht="13.5" customHeight="1">
      <c r="B44" s="75" t="s">
        <v>21</v>
      </c>
      <c r="C44" s="70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58"/>
      <c r="AC44" s="58"/>
      <c r="AD44" s="58"/>
      <c r="AE44" s="62"/>
      <c r="AF44" s="62"/>
      <c r="AG44" s="63"/>
      <c r="AH44" s="7"/>
      <c r="AI44" s="27" t="s">
        <v>2</v>
      </c>
      <c r="AJ44" s="13">
        <f>COUNTA(C42:AG42)-AJ43</f>
        <v>31</v>
      </c>
    </row>
    <row r="45" spans="1:36" ht="13.5" customHeight="1">
      <c r="B45" s="76"/>
      <c r="C45" s="70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59"/>
      <c r="AC45" s="59"/>
      <c r="AD45" s="59"/>
      <c r="AE45" s="62"/>
      <c r="AF45" s="62"/>
      <c r="AG45" s="63"/>
      <c r="AH45" s="7"/>
      <c r="AI45" s="27" t="s">
        <v>9</v>
      </c>
      <c r="AJ45" s="6">
        <f>+COUNTA(C46:AG47)</f>
        <v>9</v>
      </c>
    </row>
    <row r="46" spans="1:36" ht="13.5" customHeight="1">
      <c r="B46" s="73" t="s">
        <v>0</v>
      </c>
      <c r="C46" s="120"/>
      <c r="D46" s="121"/>
      <c r="E46" s="121" t="s">
        <v>11</v>
      </c>
      <c r="F46" s="121" t="s">
        <v>11</v>
      </c>
      <c r="G46" s="121"/>
      <c r="H46" s="121"/>
      <c r="I46" s="121"/>
      <c r="J46" s="121"/>
      <c r="K46" s="121"/>
      <c r="L46" s="121" t="s">
        <v>11</v>
      </c>
      <c r="M46" s="121" t="s">
        <v>11</v>
      </c>
      <c r="N46" s="121"/>
      <c r="O46" s="121"/>
      <c r="P46" s="121"/>
      <c r="Q46" s="121"/>
      <c r="R46" s="121"/>
      <c r="S46" s="121" t="s">
        <v>11</v>
      </c>
      <c r="T46" s="121" t="s">
        <v>11</v>
      </c>
      <c r="U46" s="121"/>
      <c r="V46" s="121"/>
      <c r="W46" s="121"/>
      <c r="X46" s="121"/>
      <c r="Y46" s="121"/>
      <c r="Z46" s="121" t="s">
        <v>11</v>
      </c>
      <c r="AA46" s="121" t="s">
        <v>11</v>
      </c>
      <c r="AB46" s="122"/>
      <c r="AC46" s="122"/>
      <c r="AD46" s="122"/>
      <c r="AE46" s="121"/>
      <c r="AF46" s="121"/>
      <c r="AG46" s="123" t="s">
        <v>11</v>
      </c>
      <c r="AH46" s="7"/>
      <c r="AI46" s="27" t="s">
        <v>12</v>
      </c>
      <c r="AJ46" s="8">
        <f>+AJ45/AJ44</f>
        <v>0.29032258064516131</v>
      </c>
    </row>
    <row r="47" spans="1:36">
      <c r="B47" s="74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35"/>
      <c r="AC47" s="135"/>
      <c r="AD47" s="124"/>
      <c r="AE47" s="121"/>
      <c r="AF47" s="121"/>
      <c r="AG47" s="123"/>
      <c r="AH47" s="7"/>
      <c r="AI47" s="27" t="s">
        <v>13</v>
      </c>
      <c r="AJ47" s="6">
        <f>+COUNTA(C48:AG49)</f>
        <v>9</v>
      </c>
    </row>
    <row r="48" spans="1:36">
      <c r="B48" s="71" t="s">
        <v>10</v>
      </c>
      <c r="C48" s="125"/>
      <c r="D48" s="126"/>
      <c r="E48" s="126" t="s">
        <v>11</v>
      </c>
      <c r="F48" s="126" t="s">
        <v>11</v>
      </c>
      <c r="G48" s="126"/>
      <c r="H48" s="126"/>
      <c r="I48" s="126"/>
      <c r="J48" s="126"/>
      <c r="K48" s="126"/>
      <c r="L48" s="126"/>
      <c r="M48" s="126" t="s">
        <v>11</v>
      </c>
      <c r="N48" s="126"/>
      <c r="O48" s="126"/>
      <c r="P48" s="126"/>
      <c r="Q48" s="126"/>
      <c r="R48" s="126"/>
      <c r="S48" s="126" t="s">
        <v>11</v>
      </c>
      <c r="T48" s="126" t="s">
        <v>11</v>
      </c>
      <c r="U48" s="126"/>
      <c r="V48" s="126" t="s">
        <v>45</v>
      </c>
      <c r="W48" s="126"/>
      <c r="X48" s="126"/>
      <c r="Y48" s="126"/>
      <c r="Z48" s="126" t="s">
        <v>11</v>
      </c>
      <c r="AA48" s="126" t="s">
        <v>11</v>
      </c>
      <c r="AB48" s="127"/>
      <c r="AC48" s="127"/>
      <c r="AD48" s="127"/>
      <c r="AE48" s="126"/>
      <c r="AF48" s="126"/>
      <c r="AG48" s="128" t="s">
        <v>11</v>
      </c>
      <c r="AH48" s="7"/>
      <c r="AI48" s="28" t="s">
        <v>4</v>
      </c>
      <c r="AJ48" s="9">
        <f>+AJ47/AJ44</f>
        <v>0.29032258064516131</v>
      </c>
    </row>
    <row r="49" spans="1:36">
      <c r="B49" s="72"/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6"/>
      <c r="AC49" s="136"/>
      <c r="AD49" s="131"/>
      <c r="AE49" s="130"/>
      <c r="AF49" s="130"/>
      <c r="AG49" s="132"/>
      <c r="AH49" s="7"/>
      <c r="AI49" s="14"/>
      <c r="AJ49" s="15"/>
    </row>
    <row r="50" spans="1:36" ht="13.5" customHeight="1">
      <c r="A50" s="37" t="s">
        <v>26</v>
      </c>
      <c r="B50" s="29">
        <f>C52</f>
        <v>44136</v>
      </c>
      <c r="C50" s="2" t="s">
        <v>25</v>
      </c>
      <c r="D50" s="2"/>
      <c r="E50" s="2"/>
      <c r="F50" s="2"/>
      <c r="W50" s="7"/>
      <c r="X50" s="7"/>
      <c r="Y50" s="7"/>
      <c r="Z50" s="7"/>
      <c r="AA50" s="7"/>
      <c r="AB50" s="7"/>
      <c r="AC50" s="7"/>
      <c r="AD50" s="7"/>
      <c r="AE50" s="7"/>
      <c r="AI50" s="29"/>
    </row>
    <row r="51" spans="1:36" ht="5.0999999999999996" customHeight="1">
      <c r="B51" s="29"/>
    </row>
    <row r="52" spans="1:36">
      <c r="B52" s="3" t="s">
        <v>14</v>
      </c>
      <c r="C52" s="40">
        <v>44136</v>
      </c>
      <c r="D52" s="16">
        <f>+C52+1</f>
        <v>44137</v>
      </c>
      <c r="E52" s="16">
        <f t="shared" ref="E52:Z52" si="13">+D52+1</f>
        <v>44138</v>
      </c>
      <c r="F52" s="16">
        <f t="shared" si="13"/>
        <v>44139</v>
      </c>
      <c r="G52" s="16">
        <f t="shared" si="13"/>
        <v>44140</v>
      </c>
      <c r="H52" s="16">
        <f t="shared" si="13"/>
        <v>44141</v>
      </c>
      <c r="I52" s="16">
        <f t="shared" si="13"/>
        <v>44142</v>
      </c>
      <c r="J52" s="16">
        <f t="shared" si="13"/>
        <v>44143</v>
      </c>
      <c r="K52" s="16">
        <f t="shared" si="13"/>
        <v>44144</v>
      </c>
      <c r="L52" s="16">
        <f t="shared" si="13"/>
        <v>44145</v>
      </c>
      <c r="M52" s="16">
        <f t="shared" si="13"/>
        <v>44146</v>
      </c>
      <c r="N52" s="16">
        <f t="shared" si="13"/>
        <v>44147</v>
      </c>
      <c r="O52" s="16">
        <f t="shared" si="13"/>
        <v>44148</v>
      </c>
      <c r="P52" s="16">
        <f t="shared" si="13"/>
        <v>44149</v>
      </c>
      <c r="Q52" s="16">
        <f t="shared" si="13"/>
        <v>44150</v>
      </c>
      <c r="R52" s="16">
        <f t="shared" si="13"/>
        <v>44151</v>
      </c>
      <c r="S52" s="16">
        <f t="shared" si="13"/>
        <v>44152</v>
      </c>
      <c r="T52" s="16">
        <f t="shared" si="13"/>
        <v>44153</v>
      </c>
      <c r="U52" s="16">
        <f t="shared" si="13"/>
        <v>44154</v>
      </c>
      <c r="V52" s="16">
        <f t="shared" si="13"/>
        <v>44155</v>
      </c>
      <c r="W52" s="16">
        <f>+V52+1</f>
        <v>44156</v>
      </c>
      <c r="X52" s="16">
        <f t="shared" si="13"/>
        <v>44157</v>
      </c>
      <c r="Y52" s="16">
        <f t="shared" si="13"/>
        <v>44158</v>
      </c>
      <c r="Z52" s="16">
        <f t="shared" si="13"/>
        <v>44159</v>
      </c>
      <c r="AA52" s="16">
        <f>+Z52+1</f>
        <v>44160</v>
      </c>
      <c r="AB52" s="16">
        <f t="shared" ref="AB52:AD52" si="14">+AA52+1</f>
        <v>44161</v>
      </c>
      <c r="AC52" s="16">
        <f t="shared" si="14"/>
        <v>44162</v>
      </c>
      <c r="AD52" s="16">
        <f t="shared" si="14"/>
        <v>44163</v>
      </c>
      <c r="AE52" s="24">
        <f>+AD52+1</f>
        <v>44164</v>
      </c>
      <c r="AF52" s="24">
        <f>+AE52+1</f>
        <v>44165</v>
      </c>
      <c r="AG52" s="25"/>
      <c r="AH52" s="4"/>
      <c r="AI52" s="66">
        <f>B50</f>
        <v>44136</v>
      </c>
      <c r="AJ52" s="67"/>
    </row>
    <row r="53" spans="1:36">
      <c r="B53" s="5" t="s">
        <v>8</v>
      </c>
      <c r="C53" s="39" t="str">
        <f>TEXT(WEEKDAY(+C52),"aaa")</f>
        <v>日</v>
      </c>
      <c r="D53" s="30" t="str">
        <f t="shared" ref="D53:AF53" si="15">TEXT(WEEKDAY(+D52),"aaa")</f>
        <v>月</v>
      </c>
      <c r="E53" s="30" t="str">
        <f t="shared" si="15"/>
        <v>火</v>
      </c>
      <c r="F53" s="30" t="str">
        <f t="shared" si="15"/>
        <v>水</v>
      </c>
      <c r="G53" s="30" t="str">
        <f t="shared" si="15"/>
        <v>木</v>
      </c>
      <c r="H53" s="30" t="str">
        <f t="shared" si="15"/>
        <v>金</v>
      </c>
      <c r="I53" s="30" t="str">
        <f t="shared" si="15"/>
        <v>土</v>
      </c>
      <c r="J53" s="30" t="str">
        <f t="shared" si="15"/>
        <v>日</v>
      </c>
      <c r="K53" s="30" t="str">
        <f t="shared" si="15"/>
        <v>月</v>
      </c>
      <c r="L53" s="30" t="str">
        <f t="shared" si="15"/>
        <v>火</v>
      </c>
      <c r="M53" s="30" t="str">
        <f t="shared" si="15"/>
        <v>水</v>
      </c>
      <c r="N53" s="30" t="str">
        <f t="shared" si="15"/>
        <v>木</v>
      </c>
      <c r="O53" s="30" t="str">
        <f t="shared" si="15"/>
        <v>金</v>
      </c>
      <c r="P53" s="30" t="str">
        <f t="shared" si="15"/>
        <v>土</v>
      </c>
      <c r="Q53" s="30" t="str">
        <f t="shared" si="15"/>
        <v>日</v>
      </c>
      <c r="R53" s="30" t="str">
        <f t="shared" si="15"/>
        <v>月</v>
      </c>
      <c r="S53" s="30" t="str">
        <f t="shared" si="15"/>
        <v>火</v>
      </c>
      <c r="T53" s="30" t="str">
        <f t="shared" si="15"/>
        <v>水</v>
      </c>
      <c r="U53" s="30" t="str">
        <f t="shared" si="15"/>
        <v>木</v>
      </c>
      <c r="V53" s="30" t="str">
        <f t="shared" si="15"/>
        <v>金</v>
      </c>
      <c r="W53" s="30" t="str">
        <f t="shared" si="15"/>
        <v>土</v>
      </c>
      <c r="X53" s="30" t="str">
        <f t="shared" si="15"/>
        <v>日</v>
      </c>
      <c r="Y53" s="30" t="str">
        <f t="shared" si="15"/>
        <v>月</v>
      </c>
      <c r="Z53" s="30" t="str">
        <f t="shared" si="15"/>
        <v>火</v>
      </c>
      <c r="AA53" s="30" t="str">
        <f t="shared" si="15"/>
        <v>水</v>
      </c>
      <c r="AB53" s="30" t="str">
        <f t="shared" si="15"/>
        <v>木</v>
      </c>
      <c r="AC53" s="30" t="str">
        <f t="shared" si="15"/>
        <v>金</v>
      </c>
      <c r="AD53" s="30" t="str">
        <f t="shared" si="15"/>
        <v>土</v>
      </c>
      <c r="AE53" s="33" t="str">
        <f t="shared" si="15"/>
        <v>日</v>
      </c>
      <c r="AF53" s="33" t="str">
        <f t="shared" si="15"/>
        <v>月</v>
      </c>
      <c r="AG53" s="34"/>
      <c r="AH53" s="7"/>
      <c r="AI53" s="22" t="s">
        <v>20</v>
      </c>
      <c r="AJ53" s="35">
        <f>+COUNTA(C54:AG55)</f>
        <v>0</v>
      </c>
    </row>
    <row r="54" spans="1:36" ht="13.5" customHeight="1">
      <c r="B54" s="68" t="s">
        <v>21</v>
      </c>
      <c r="C54" s="70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58"/>
      <c r="AC54" s="58"/>
      <c r="AD54" s="58"/>
      <c r="AE54" s="62"/>
      <c r="AF54" s="62"/>
      <c r="AG54" s="63"/>
      <c r="AH54" s="7"/>
      <c r="AI54" s="27" t="s">
        <v>2</v>
      </c>
      <c r="AJ54" s="13">
        <f>COUNTA(C52:AG52)-AJ53</f>
        <v>30</v>
      </c>
    </row>
    <row r="55" spans="1:36" ht="13.5" customHeight="1">
      <c r="B55" s="69"/>
      <c r="C55" s="70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59"/>
      <c r="AC55" s="59"/>
      <c r="AD55" s="59"/>
      <c r="AE55" s="62"/>
      <c r="AF55" s="62"/>
      <c r="AG55" s="63"/>
      <c r="AH55" s="7"/>
      <c r="AI55" s="27" t="s">
        <v>9</v>
      </c>
      <c r="AJ55" s="6">
        <f>+COUNTA(C56:AG57)</f>
        <v>9</v>
      </c>
    </row>
    <row r="56" spans="1:36" ht="13.5" customHeight="1">
      <c r="B56" s="64" t="s">
        <v>0</v>
      </c>
      <c r="C56" s="120" t="s">
        <v>11</v>
      </c>
      <c r="D56" s="121"/>
      <c r="E56" s="121"/>
      <c r="F56" s="121"/>
      <c r="G56" s="121"/>
      <c r="H56" s="121"/>
      <c r="I56" s="121" t="s">
        <v>11</v>
      </c>
      <c r="J56" s="121" t="s">
        <v>11</v>
      </c>
      <c r="K56" s="121"/>
      <c r="L56" s="121"/>
      <c r="M56" s="121"/>
      <c r="N56" s="121"/>
      <c r="O56" s="121"/>
      <c r="P56" s="121" t="s">
        <v>11</v>
      </c>
      <c r="Q56" s="121" t="s">
        <v>11</v>
      </c>
      <c r="R56" s="121"/>
      <c r="S56" s="121"/>
      <c r="T56" s="121"/>
      <c r="U56" s="121"/>
      <c r="V56" s="121"/>
      <c r="W56" s="121" t="s">
        <v>11</v>
      </c>
      <c r="X56" s="121" t="s">
        <v>11</v>
      </c>
      <c r="Y56" s="121"/>
      <c r="Z56" s="121"/>
      <c r="AA56" s="121"/>
      <c r="AB56" s="122"/>
      <c r="AC56" s="122"/>
      <c r="AD56" s="121" t="s">
        <v>11</v>
      </c>
      <c r="AE56" s="121" t="s">
        <v>11</v>
      </c>
      <c r="AF56" s="121"/>
      <c r="AG56" s="123"/>
      <c r="AH56" s="7"/>
      <c r="AI56" s="27" t="s">
        <v>12</v>
      </c>
      <c r="AJ56" s="8">
        <f>+AJ55/AJ54</f>
        <v>0.3</v>
      </c>
    </row>
    <row r="57" spans="1:36">
      <c r="B57" s="65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4"/>
      <c r="AC57" s="124"/>
      <c r="AD57" s="121"/>
      <c r="AE57" s="121"/>
      <c r="AF57" s="121"/>
      <c r="AG57" s="123"/>
      <c r="AH57" s="7"/>
      <c r="AI57" s="27" t="s">
        <v>13</v>
      </c>
      <c r="AJ57" s="6">
        <f>+COUNTA(C58:AG59)</f>
        <v>9</v>
      </c>
    </row>
    <row r="58" spans="1:36">
      <c r="B58" s="60" t="s">
        <v>10</v>
      </c>
      <c r="C58" s="125" t="s">
        <v>11</v>
      </c>
      <c r="D58" s="126"/>
      <c r="E58" s="126" t="s">
        <v>11</v>
      </c>
      <c r="F58" s="126"/>
      <c r="G58" s="126"/>
      <c r="H58" s="126"/>
      <c r="I58" s="126"/>
      <c r="J58" s="126" t="s">
        <v>11</v>
      </c>
      <c r="K58" s="126"/>
      <c r="L58" s="126"/>
      <c r="M58" s="126"/>
      <c r="N58" s="126"/>
      <c r="O58" s="126"/>
      <c r="P58" s="126" t="s">
        <v>11</v>
      </c>
      <c r="Q58" s="126" t="s">
        <v>11</v>
      </c>
      <c r="R58" s="126"/>
      <c r="S58" s="126"/>
      <c r="T58" s="126"/>
      <c r="U58" s="126"/>
      <c r="V58" s="126"/>
      <c r="W58" s="126"/>
      <c r="X58" s="126" t="s">
        <v>11</v>
      </c>
      <c r="Y58" s="126" t="s">
        <v>11</v>
      </c>
      <c r="Z58" s="126"/>
      <c r="AA58" s="126"/>
      <c r="AB58" s="127"/>
      <c r="AC58" s="127"/>
      <c r="AD58" s="126" t="s">
        <v>11</v>
      </c>
      <c r="AE58" s="126" t="s">
        <v>11</v>
      </c>
      <c r="AF58" s="126"/>
      <c r="AG58" s="128"/>
      <c r="AH58" s="7"/>
      <c r="AI58" s="28" t="s">
        <v>4</v>
      </c>
      <c r="AJ58" s="9">
        <f>+AJ57/AJ54</f>
        <v>0.3</v>
      </c>
    </row>
    <row r="59" spans="1:36">
      <c r="B59" s="61"/>
      <c r="C59" s="129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1"/>
      <c r="AC59" s="131"/>
      <c r="AD59" s="130"/>
      <c r="AE59" s="130"/>
      <c r="AF59" s="130"/>
      <c r="AG59" s="132"/>
      <c r="AH59" s="7"/>
      <c r="AI59" s="14"/>
      <c r="AJ59" s="15"/>
    </row>
    <row r="60" spans="1:36" ht="13.5" customHeight="1">
      <c r="A60" s="37" t="s">
        <v>26</v>
      </c>
      <c r="B60" s="29">
        <f>C62</f>
        <v>44166</v>
      </c>
      <c r="C60" s="2" t="s">
        <v>25</v>
      </c>
      <c r="D60" s="2"/>
      <c r="E60" s="2"/>
      <c r="F60" s="2"/>
      <c r="W60" s="7"/>
      <c r="X60" s="7"/>
      <c r="Y60" s="7"/>
      <c r="Z60" s="7"/>
      <c r="AA60" s="7"/>
      <c r="AB60" s="7"/>
      <c r="AC60" s="7"/>
      <c r="AD60" s="7"/>
      <c r="AE60" s="7"/>
      <c r="AI60" s="29"/>
    </row>
    <row r="61" spans="1:36" ht="5.0999999999999996" customHeight="1">
      <c r="B61" s="29"/>
    </row>
    <row r="62" spans="1:36">
      <c r="B62" s="23" t="s">
        <v>14</v>
      </c>
      <c r="C62" s="40">
        <v>44166</v>
      </c>
      <c r="D62" s="24">
        <f>+C62+1</f>
        <v>44167</v>
      </c>
      <c r="E62" s="24">
        <f t="shared" ref="E62:AG62" si="16">+D62+1</f>
        <v>44168</v>
      </c>
      <c r="F62" s="24">
        <f t="shared" si="16"/>
        <v>44169</v>
      </c>
      <c r="G62" s="24">
        <f t="shared" si="16"/>
        <v>44170</v>
      </c>
      <c r="H62" s="24">
        <f t="shared" si="16"/>
        <v>44171</v>
      </c>
      <c r="I62" s="24">
        <f t="shared" si="16"/>
        <v>44172</v>
      </c>
      <c r="J62" s="24">
        <f t="shared" si="16"/>
        <v>44173</v>
      </c>
      <c r="K62" s="24">
        <f t="shared" si="16"/>
        <v>44174</v>
      </c>
      <c r="L62" s="24">
        <f t="shared" si="16"/>
        <v>44175</v>
      </c>
      <c r="M62" s="24">
        <f t="shared" si="16"/>
        <v>44176</v>
      </c>
      <c r="N62" s="24">
        <f t="shared" si="16"/>
        <v>44177</v>
      </c>
      <c r="O62" s="24">
        <f t="shared" si="16"/>
        <v>44178</v>
      </c>
      <c r="P62" s="24">
        <f t="shared" si="16"/>
        <v>44179</v>
      </c>
      <c r="Q62" s="24">
        <f t="shared" si="16"/>
        <v>44180</v>
      </c>
      <c r="R62" s="24">
        <f t="shared" si="16"/>
        <v>44181</v>
      </c>
      <c r="S62" s="24">
        <f t="shared" si="16"/>
        <v>44182</v>
      </c>
      <c r="T62" s="24">
        <f t="shared" si="16"/>
        <v>44183</v>
      </c>
      <c r="U62" s="24">
        <f t="shared" si="16"/>
        <v>44184</v>
      </c>
      <c r="V62" s="24">
        <f t="shared" si="16"/>
        <v>44185</v>
      </c>
      <c r="W62" s="24">
        <f>+V62+1</f>
        <v>44186</v>
      </c>
      <c r="X62" s="24">
        <f t="shared" si="16"/>
        <v>44187</v>
      </c>
      <c r="Y62" s="24">
        <f t="shared" si="16"/>
        <v>44188</v>
      </c>
      <c r="Z62" s="24">
        <f t="shared" si="16"/>
        <v>44189</v>
      </c>
      <c r="AA62" s="24">
        <f>+Z62+1</f>
        <v>44190</v>
      </c>
      <c r="AB62" s="16">
        <f t="shared" ref="AB62:AD62" si="17">+AA62+1</f>
        <v>44191</v>
      </c>
      <c r="AC62" s="16">
        <f t="shared" si="17"/>
        <v>44192</v>
      </c>
      <c r="AD62" s="16">
        <f t="shared" si="17"/>
        <v>44193</v>
      </c>
      <c r="AE62" s="24">
        <f>+AD62+1</f>
        <v>44194</v>
      </c>
      <c r="AF62" s="24">
        <f>+AE62+1</f>
        <v>44195</v>
      </c>
      <c r="AG62" s="25">
        <f t="shared" si="16"/>
        <v>44196</v>
      </c>
      <c r="AH62" s="4"/>
      <c r="AI62" s="66">
        <f>B60</f>
        <v>44166</v>
      </c>
      <c r="AJ62" s="67"/>
    </row>
    <row r="63" spans="1:36">
      <c r="B63" s="26" t="s">
        <v>8</v>
      </c>
      <c r="C63" s="38" t="str">
        <f>TEXT(WEEKDAY(+C62),"aaa")</f>
        <v>火</v>
      </c>
      <c r="D63" s="33" t="str">
        <f t="shared" ref="D63:AG63" si="18">TEXT(WEEKDAY(+D62),"aaa")</f>
        <v>水</v>
      </c>
      <c r="E63" s="33" t="str">
        <f t="shared" si="18"/>
        <v>木</v>
      </c>
      <c r="F63" s="33" t="str">
        <f t="shared" si="18"/>
        <v>金</v>
      </c>
      <c r="G63" s="33" t="str">
        <f t="shared" si="18"/>
        <v>土</v>
      </c>
      <c r="H63" s="33" t="str">
        <f t="shared" si="18"/>
        <v>日</v>
      </c>
      <c r="I63" s="33" t="str">
        <f t="shared" si="18"/>
        <v>月</v>
      </c>
      <c r="J63" s="33" t="str">
        <f t="shared" si="18"/>
        <v>火</v>
      </c>
      <c r="K63" s="33" t="str">
        <f t="shared" si="18"/>
        <v>水</v>
      </c>
      <c r="L63" s="33" t="str">
        <f t="shared" si="18"/>
        <v>木</v>
      </c>
      <c r="M63" s="33" t="str">
        <f t="shared" si="18"/>
        <v>金</v>
      </c>
      <c r="N63" s="33" t="str">
        <f t="shared" si="18"/>
        <v>土</v>
      </c>
      <c r="O63" s="33" t="str">
        <f t="shared" si="18"/>
        <v>日</v>
      </c>
      <c r="P63" s="33" t="str">
        <f t="shared" si="18"/>
        <v>月</v>
      </c>
      <c r="Q63" s="33" t="str">
        <f t="shared" si="18"/>
        <v>火</v>
      </c>
      <c r="R63" s="33" t="str">
        <f t="shared" si="18"/>
        <v>水</v>
      </c>
      <c r="S63" s="33" t="str">
        <f t="shared" si="18"/>
        <v>木</v>
      </c>
      <c r="T63" s="33" t="str">
        <f t="shared" si="18"/>
        <v>金</v>
      </c>
      <c r="U63" s="33" t="str">
        <f t="shared" si="18"/>
        <v>土</v>
      </c>
      <c r="V63" s="33" t="str">
        <f t="shared" si="18"/>
        <v>日</v>
      </c>
      <c r="W63" s="33" t="str">
        <f t="shared" si="18"/>
        <v>月</v>
      </c>
      <c r="X63" s="33" t="str">
        <f t="shared" si="18"/>
        <v>火</v>
      </c>
      <c r="Y63" s="33" t="str">
        <f t="shared" si="18"/>
        <v>水</v>
      </c>
      <c r="Z63" s="33" t="str">
        <f t="shared" si="18"/>
        <v>木</v>
      </c>
      <c r="AA63" s="33" t="str">
        <f t="shared" si="18"/>
        <v>金</v>
      </c>
      <c r="AB63" s="30" t="str">
        <f t="shared" si="18"/>
        <v>土</v>
      </c>
      <c r="AC63" s="30" t="str">
        <f t="shared" si="18"/>
        <v>日</v>
      </c>
      <c r="AD63" s="30" t="str">
        <f t="shared" si="18"/>
        <v>月</v>
      </c>
      <c r="AE63" s="33" t="str">
        <f t="shared" si="18"/>
        <v>火</v>
      </c>
      <c r="AF63" s="33" t="str">
        <f t="shared" si="18"/>
        <v>水</v>
      </c>
      <c r="AG63" s="34" t="str">
        <f t="shared" si="18"/>
        <v>木</v>
      </c>
      <c r="AH63" s="7"/>
      <c r="AI63" s="22" t="s">
        <v>20</v>
      </c>
      <c r="AJ63" s="35">
        <f>+COUNTA(C64:AG65)</f>
        <v>3</v>
      </c>
    </row>
    <row r="64" spans="1:36" ht="13.5" customHeight="1">
      <c r="B64" s="75" t="s">
        <v>21</v>
      </c>
      <c r="C64" s="70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58"/>
      <c r="AC64" s="58"/>
      <c r="AD64" s="58"/>
      <c r="AE64" s="62" t="s">
        <v>32</v>
      </c>
      <c r="AF64" s="62" t="s">
        <v>32</v>
      </c>
      <c r="AG64" s="63" t="s">
        <v>32</v>
      </c>
      <c r="AH64" s="7"/>
      <c r="AI64" s="27" t="s">
        <v>2</v>
      </c>
      <c r="AJ64" s="13">
        <f>COUNTA(C62:AG62)-AJ63</f>
        <v>28</v>
      </c>
    </row>
    <row r="65" spans="1:36" ht="13.5" customHeight="1">
      <c r="B65" s="76"/>
      <c r="C65" s="70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59"/>
      <c r="AC65" s="59"/>
      <c r="AD65" s="59"/>
      <c r="AE65" s="62"/>
      <c r="AF65" s="62"/>
      <c r="AG65" s="63"/>
      <c r="AH65" s="7"/>
      <c r="AI65" s="27" t="s">
        <v>9</v>
      </c>
      <c r="AJ65" s="6">
        <f>+COUNTA(C66:AG67)</f>
        <v>8</v>
      </c>
    </row>
    <row r="66" spans="1:36" ht="13.5" customHeight="1">
      <c r="B66" s="73" t="s">
        <v>0</v>
      </c>
      <c r="C66" s="120"/>
      <c r="D66" s="121"/>
      <c r="E66" s="121"/>
      <c r="F66" s="121"/>
      <c r="G66" s="121" t="s">
        <v>11</v>
      </c>
      <c r="H66" s="121" t="s">
        <v>11</v>
      </c>
      <c r="I66" s="121"/>
      <c r="J66" s="121"/>
      <c r="K66" s="121"/>
      <c r="L66" s="121"/>
      <c r="M66" s="121"/>
      <c r="N66" s="121" t="s">
        <v>11</v>
      </c>
      <c r="O66" s="121" t="s">
        <v>11</v>
      </c>
      <c r="P66" s="121"/>
      <c r="Q66" s="121"/>
      <c r="R66" s="121"/>
      <c r="S66" s="121"/>
      <c r="T66" s="121"/>
      <c r="U66" s="121" t="s">
        <v>11</v>
      </c>
      <c r="V66" s="121" t="s">
        <v>11</v>
      </c>
      <c r="W66" s="121"/>
      <c r="X66" s="121"/>
      <c r="Y66" s="121"/>
      <c r="Z66" s="121"/>
      <c r="AA66" s="121"/>
      <c r="AB66" s="121" t="s">
        <v>11</v>
      </c>
      <c r="AC66" s="121" t="s">
        <v>11</v>
      </c>
      <c r="AD66" s="122"/>
      <c r="AE66" s="121"/>
      <c r="AF66" s="121"/>
      <c r="AG66" s="123"/>
      <c r="AH66" s="7"/>
      <c r="AI66" s="27" t="s">
        <v>12</v>
      </c>
      <c r="AJ66" s="8">
        <f>+AJ65/AJ64</f>
        <v>0.2857142857142857</v>
      </c>
    </row>
    <row r="67" spans="1:36" ht="14.25" thickBot="1">
      <c r="B67" s="74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4"/>
      <c r="AE67" s="122"/>
      <c r="AF67" s="122"/>
      <c r="AG67" s="137"/>
      <c r="AH67" s="7"/>
      <c r="AI67" s="27" t="s">
        <v>13</v>
      </c>
      <c r="AJ67" s="6">
        <f>+COUNTA(C68:AG69)</f>
        <v>7</v>
      </c>
    </row>
    <row r="68" spans="1:36">
      <c r="B68" s="71" t="s">
        <v>10</v>
      </c>
      <c r="C68" s="125"/>
      <c r="D68" s="126"/>
      <c r="E68" s="126"/>
      <c r="F68" s="126"/>
      <c r="G68" s="126" t="s">
        <v>11</v>
      </c>
      <c r="H68" s="126" t="s">
        <v>11</v>
      </c>
      <c r="I68" s="126"/>
      <c r="J68" s="126"/>
      <c r="K68" s="126"/>
      <c r="L68" s="126"/>
      <c r="M68" s="126"/>
      <c r="N68" s="126" t="s">
        <v>11</v>
      </c>
      <c r="O68" s="126" t="s">
        <v>11</v>
      </c>
      <c r="P68" s="126"/>
      <c r="Q68" s="126"/>
      <c r="R68" s="126"/>
      <c r="S68" s="126"/>
      <c r="T68" s="126"/>
      <c r="U68" s="126" t="s">
        <v>11</v>
      </c>
      <c r="V68" s="126" t="s">
        <v>11</v>
      </c>
      <c r="W68" s="126"/>
      <c r="X68" s="126"/>
      <c r="Y68" s="126"/>
      <c r="Z68" s="126"/>
      <c r="AA68" s="126"/>
      <c r="AB68" s="126"/>
      <c r="AC68" s="126"/>
      <c r="AD68" s="138" t="s">
        <v>11</v>
      </c>
      <c r="AE68" s="139"/>
      <c r="AF68" s="140"/>
      <c r="AG68" s="141"/>
      <c r="AH68" s="7"/>
      <c r="AI68" s="28" t="s">
        <v>4</v>
      </c>
      <c r="AJ68" s="9">
        <f>+AJ67/AJ64</f>
        <v>0.25</v>
      </c>
    </row>
    <row r="69" spans="1:36" ht="14.25" thickBot="1">
      <c r="B69" s="72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42"/>
      <c r="AE69" s="143"/>
      <c r="AF69" s="144"/>
      <c r="AG69" s="145"/>
      <c r="AH69" s="7"/>
      <c r="AI69" s="14"/>
      <c r="AJ69" s="15"/>
    </row>
    <row r="70" spans="1:36" ht="13.5" customHeight="1">
      <c r="A70" s="37" t="s">
        <v>26</v>
      </c>
      <c r="B70" s="29">
        <f>C72</f>
        <v>44197</v>
      </c>
      <c r="C70" s="2" t="s">
        <v>25</v>
      </c>
      <c r="D70" s="2"/>
      <c r="E70" s="2"/>
      <c r="F70" s="2"/>
      <c r="W70" s="7"/>
      <c r="X70" s="7"/>
      <c r="Y70" s="7"/>
      <c r="Z70" s="7"/>
      <c r="AA70" s="7"/>
      <c r="AB70" s="7"/>
      <c r="AC70" s="7"/>
      <c r="AD70" s="7"/>
      <c r="AE70" s="7"/>
      <c r="AI70" s="29"/>
    </row>
    <row r="71" spans="1:36" ht="5.0999999999999996" customHeight="1">
      <c r="B71" s="29"/>
    </row>
    <row r="72" spans="1:36">
      <c r="B72" s="3" t="s">
        <v>14</v>
      </c>
      <c r="C72" s="40">
        <v>44197</v>
      </c>
      <c r="D72" s="16">
        <f>+C72+1</f>
        <v>44198</v>
      </c>
      <c r="E72" s="16">
        <f t="shared" ref="E72:Z72" si="19">+D72+1</f>
        <v>44199</v>
      </c>
      <c r="F72" s="16">
        <f t="shared" si="19"/>
        <v>44200</v>
      </c>
      <c r="G72" s="16">
        <f t="shared" si="19"/>
        <v>44201</v>
      </c>
      <c r="H72" s="16">
        <f t="shared" si="19"/>
        <v>44202</v>
      </c>
      <c r="I72" s="16">
        <f t="shared" si="19"/>
        <v>44203</v>
      </c>
      <c r="J72" s="16">
        <f t="shared" si="19"/>
        <v>44204</v>
      </c>
      <c r="K72" s="16">
        <f t="shared" si="19"/>
        <v>44205</v>
      </c>
      <c r="L72" s="16">
        <f t="shared" si="19"/>
        <v>44206</v>
      </c>
      <c r="M72" s="16">
        <f t="shared" si="19"/>
        <v>44207</v>
      </c>
      <c r="N72" s="16">
        <f t="shared" si="19"/>
        <v>44208</v>
      </c>
      <c r="O72" s="16">
        <f t="shared" si="19"/>
        <v>44209</v>
      </c>
      <c r="P72" s="16">
        <f t="shared" si="19"/>
        <v>44210</v>
      </c>
      <c r="Q72" s="16">
        <f t="shared" si="19"/>
        <v>44211</v>
      </c>
      <c r="R72" s="16">
        <f t="shared" si="19"/>
        <v>44212</v>
      </c>
      <c r="S72" s="16">
        <f t="shared" si="19"/>
        <v>44213</v>
      </c>
      <c r="T72" s="16">
        <f t="shared" si="19"/>
        <v>44214</v>
      </c>
      <c r="U72" s="16">
        <f t="shared" si="19"/>
        <v>44215</v>
      </c>
      <c r="V72" s="16">
        <f t="shared" si="19"/>
        <v>44216</v>
      </c>
      <c r="W72" s="16">
        <f>+V72+1</f>
        <v>44217</v>
      </c>
      <c r="X72" s="16">
        <f t="shared" si="19"/>
        <v>44218</v>
      </c>
      <c r="Y72" s="16">
        <f t="shared" si="19"/>
        <v>44219</v>
      </c>
      <c r="Z72" s="16">
        <f t="shared" si="19"/>
        <v>44220</v>
      </c>
      <c r="AA72" s="16">
        <f>+Z72+1</f>
        <v>44221</v>
      </c>
      <c r="AB72" s="16">
        <f t="shared" ref="AB72:AD72" si="20">+AA72+1</f>
        <v>44222</v>
      </c>
      <c r="AC72" s="16">
        <f t="shared" si="20"/>
        <v>44223</v>
      </c>
      <c r="AD72" s="16">
        <f t="shared" si="20"/>
        <v>44224</v>
      </c>
      <c r="AE72" s="16">
        <f>+AD72+1</f>
        <v>44225</v>
      </c>
      <c r="AF72" s="16">
        <f>+AE72+1</f>
        <v>44226</v>
      </c>
      <c r="AG72" s="25">
        <f t="shared" ref="AG72" si="21">+AF72+1</f>
        <v>44227</v>
      </c>
      <c r="AH72" s="4"/>
      <c r="AI72" s="66">
        <f>B70</f>
        <v>44197</v>
      </c>
      <c r="AJ72" s="67"/>
    </row>
    <row r="73" spans="1:36">
      <c r="B73" s="5" t="s">
        <v>8</v>
      </c>
      <c r="C73" s="39" t="str">
        <f>TEXT(WEEKDAY(+C72),"aaa")</f>
        <v>金</v>
      </c>
      <c r="D73" s="30" t="str">
        <f t="shared" ref="D73:AG73" si="22">TEXT(WEEKDAY(+D72),"aaa")</f>
        <v>土</v>
      </c>
      <c r="E73" s="30" t="str">
        <f t="shared" si="22"/>
        <v>日</v>
      </c>
      <c r="F73" s="30" t="str">
        <f t="shared" si="22"/>
        <v>月</v>
      </c>
      <c r="G73" s="30" t="str">
        <f t="shared" si="22"/>
        <v>火</v>
      </c>
      <c r="H73" s="30" t="str">
        <f t="shared" si="22"/>
        <v>水</v>
      </c>
      <c r="I73" s="30" t="str">
        <f t="shared" si="22"/>
        <v>木</v>
      </c>
      <c r="J73" s="30" t="str">
        <f t="shared" si="22"/>
        <v>金</v>
      </c>
      <c r="K73" s="30" t="str">
        <f t="shared" si="22"/>
        <v>土</v>
      </c>
      <c r="L73" s="30" t="str">
        <f t="shared" si="22"/>
        <v>日</v>
      </c>
      <c r="M73" s="30" t="str">
        <f t="shared" si="22"/>
        <v>月</v>
      </c>
      <c r="N73" s="30" t="str">
        <f t="shared" si="22"/>
        <v>火</v>
      </c>
      <c r="O73" s="30" t="str">
        <f t="shared" si="22"/>
        <v>水</v>
      </c>
      <c r="P73" s="30" t="str">
        <f t="shared" si="22"/>
        <v>木</v>
      </c>
      <c r="Q73" s="30" t="str">
        <f t="shared" si="22"/>
        <v>金</v>
      </c>
      <c r="R73" s="30" t="str">
        <f t="shared" si="22"/>
        <v>土</v>
      </c>
      <c r="S73" s="30" t="str">
        <f t="shared" si="22"/>
        <v>日</v>
      </c>
      <c r="T73" s="30" t="str">
        <f t="shared" si="22"/>
        <v>月</v>
      </c>
      <c r="U73" s="30" t="str">
        <f t="shared" si="22"/>
        <v>火</v>
      </c>
      <c r="V73" s="30" t="str">
        <f t="shared" si="22"/>
        <v>水</v>
      </c>
      <c r="W73" s="30" t="str">
        <f t="shared" si="22"/>
        <v>木</v>
      </c>
      <c r="X73" s="30" t="str">
        <f t="shared" si="22"/>
        <v>金</v>
      </c>
      <c r="Y73" s="30" t="str">
        <f t="shared" si="22"/>
        <v>土</v>
      </c>
      <c r="Z73" s="30" t="str">
        <f t="shared" si="22"/>
        <v>日</v>
      </c>
      <c r="AA73" s="30" t="str">
        <f t="shared" si="22"/>
        <v>月</v>
      </c>
      <c r="AB73" s="30" t="str">
        <f t="shared" si="22"/>
        <v>火</v>
      </c>
      <c r="AC73" s="30" t="str">
        <f t="shared" si="22"/>
        <v>水</v>
      </c>
      <c r="AD73" s="30" t="str">
        <f t="shared" si="22"/>
        <v>木</v>
      </c>
      <c r="AE73" s="30" t="str">
        <f t="shared" si="22"/>
        <v>金</v>
      </c>
      <c r="AF73" s="30" t="str">
        <f t="shared" si="22"/>
        <v>土</v>
      </c>
      <c r="AG73" s="34" t="str">
        <f t="shared" si="22"/>
        <v>日</v>
      </c>
      <c r="AH73" s="7"/>
      <c r="AI73" s="22" t="s">
        <v>20</v>
      </c>
      <c r="AJ73" s="35">
        <f>+COUNTA(C74:AG75)</f>
        <v>3</v>
      </c>
    </row>
    <row r="74" spans="1:36" ht="13.5" customHeight="1">
      <c r="B74" s="68" t="s">
        <v>21</v>
      </c>
      <c r="C74" s="70" t="s">
        <v>32</v>
      </c>
      <c r="D74" s="62" t="s">
        <v>32</v>
      </c>
      <c r="E74" s="62" t="s">
        <v>32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58"/>
      <c r="AC74" s="58"/>
      <c r="AD74" s="58"/>
      <c r="AE74" s="62"/>
      <c r="AF74" s="62"/>
      <c r="AG74" s="63"/>
      <c r="AH74" s="7"/>
      <c r="AI74" s="27" t="s">
        <v>2</v>
      </c>
      <c r="AJ74" s="13">
        <f>COUNTA(C72:AG72)-AJ73</f>
        <v>28</v>
      </c>
    </row>
    <row r="75" spans="1:36" ht="13.5" customHeight="1">
      <c r="B75" s="69"/>
      <c r="C75" s="70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59"/>
      <c r="AC75" s="59"/>
      <c r="AD75" s="59"/>
      <c r="AE75" s="62"/>
      <c r="AF75" s="62"/>
      <c r="AG75" s="63"/>
      <c r="AH75" s="7"/>
      <c r="AI75" s="27" t="s">
        <v>9</v>
      </c>
      <c r="AJ75" s="6">
        <f>+COUNTA(C76:AG77)</f>
        <v>8</v>
      </c>
    </row>
    <row r="76" spans="1:36" ht="13.5" customHeight="1">
      <c r="B76" s="64" t="s">
        <v>0</v>
      </c>
      <c r="C76" s="120"/>
      <c r="D76" s="121"/>
      <c r="E76" s="121"/>
      <c r="F76" s="121"/>
      <c r="G76" s="121"/>
      <c r="H76" s="121"/>
      <c r="I76" s="121"/>
      <c r="J76" s="121"/>
      <c r="K76" s="121" t="s">
        <v>11</v>
      </c>
      <c r="L76" s="121" t="s">
        <v>11</v>
      </c>
      <c r="M76" s="121"/>
      <c r="N76" s="121"/>
      <c r="O76" s="121"/>
      <c r="P76" s="121"/>
      <c r="Q76" s="121"/>
      <c r="R76" s="121" t="s">
        <v>11</v>
      </c>
      <c r="S76" s="121" t="s">
        <v>11</v>
      </c>
      <c r="T76" s="121"/>
      <c r="U76" s="121"/>
      <c r="V76" s="121"/>
      <c r="W76" s="121"/>
      <c r="X76" s="121"/>
      <c r="Y76" s="121" t="s">
        <v>11</v>
      </c>
      <c r="Z76" s="121" t="s">
        <v>11</v>
      </c>
      <c r="AA76" s="121"/>
      <c r="AB76" s="122"/>
      <c r="AC76" s="122"/>
      <c r="AD76" s="122"/>
      <c r="AE76" s="121"/>
      <c r="AF76" s="122" t="s">
        <v>11</v>
      </c>
      <c r="AG76" s="137" t="s">
        <v>11</v>
      </c>
      <c r="AH76" s="7"/>
      <c r="AI76" s="27" t="s">
        <v>12</v>
      </c>
      <c r="AJ76" s="8">
        <f>+AJ75/AJ74</f>
        <v>0.2857142857142857</v>
      </c>
    </row>
    <row r="77" spans="1:36" ht="14.25" thickBot="1">
      <c r="B77" s="65"/>
      <c r="C77" s="146"/>
      <c r="D77" s="122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4"/>
      <c r="AC77" s="124"/>
      <c r="AD77" s="124"/>
      <c r="AE77" s="121"/>
      <c r="AF77" s="135"/>
      <c r="AG77" s="147"/>
      <c r="AH77" s="7"/>
      <c r="AI77" s="27" t="s">
        <v>13</v>
      </c>
      <c r="AJ77" s="6">
        <f>+COUNTA(C78:AG79)</f>
        <v>7</v>
      </c>
    </row>
    <row r="78" spans="1:36">
      <c r="B78" s="118" t="s">
        <v>10</v>
      </c>
      <c r="C78" s="139"/>
      <c r="D78" s="140"/>
      <c r="E78" s="141"/>
      <c r="F78" s="133"/>
      <c r="G78" s="126"/>
      <c r="H78" s="126"/>
      <c r="I78" s="126"/>
      <c r="J78" s="126"/>
      <c r="K78" s="126" t="s">
        <v>11</v>
      </c>
      <c r="L78" s="126" t="s">
        <v>11</v>
      </c>
      <c r="M78" s="126"/>
      <c r="N78" s="126"/>
      <c r="O78" s="126"/>
      <c r="P78" s="126"/>
      <c r="Q78" s="126"/>
      <c r="R78" s="126" t="s">
        <v>11</v>
      </c>
      <c r="S78" s="126" t="s">
        <v>11</v>
      </c>
      <c r="T78" s="126"/>
      <c r="U78" s="126"/>
      <c r="V78" s="126"/>
      <c r="W78" s="126"/>
      <c r="X78" s="126"/>
      <c r="Y78" s="126" t="s">
        <v>11</v>
      </c>
      <c r="Z78" s="126" t="s">
        <v>11</v>
      </c>
      <c r="AA78" s="126"/>
      <c r="AB78" s="127"/>
      <c r="AC78" s="127"/>
      <c r="AD78" s="127"/>
      <c r="AE78" s="126"/>
      <c r="AF78" s="127"/>
      <c r="AG78" s="148" t="s">
        <v>11</v>
      </c>
      <c r="AH78" s="7"/>
      <c r="AI78" s="28" t="s">
        <v>4</v>
      </c>
      <c r="AJ78" s="9">
        <f>+AJ77/AJ74</f>
        <v>0.25</v>
      </c>
    </row>
    <row r="79" spans="1:36" ht="14.25" thickBot="1">
      <c r="B79" s="119"/>
      <c r="C79" s="143"/>
      <c r="D79" s="144"/>
      <c r="E79" s="145"/>
      <c r="F79" s="134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1"/>
      <c r="AC79" s="131"/>
      <c r="AD79" s="131"/>
      <c r="AE79" s="130"/>
      <c r="AF79" s="136"/>
      <c r="AG79" s="149"/>
      <c r="AH79" s="7"/>
      <c r="AI79" s="14"/>
      <c r="AJ79" s="15"/>
    </row>
    <row r="80" spans="1:36" ht="13.5" customHeight="1">
      <c r="A80" s="37" t="s">
        <v>26</v>
      </c>
      <c r="B80" s="29">
        <f>C82</f>
        <v>44228</v>
      </c>
      <c r="C80" s="2" t="s">
        <v>25</v>
      </c>
      <c r="D80" s="2"/>
      <c r="E80" s="2"/>
      <c r="F80" s="2"/>
      <c r="W80" s="7"/>
      <c r="X80" s="7"/>
      <c r="Y80" s="7"/>
      <c r="Z80" s="7"/>
      <c r="AA80" s="7"/>
      <c r="AB80" s="7"/>
      <c r="AC80" s="7"/>
      <c r="AD80" s="7"/>
      <c r="AE80" s="7"/>
      <c r="AI80" s="29"/>
    </row>
    <row r="81" spans="1:36" ht="5.0999999999999996" customHeight="1">
      <c r="B81" s="29"/>
    </row>
    <row r="82" spans="1:36">
      <c r="B82" s="23" t="s">
        <v>14</v>
      </c>
      <c r="C82" s="40">
        <v>44228</v>
      </c>
      <c r="D82" s="24">
        <f>+C82+1</f>
        <v>44229</v>
      </c>
      <c r="E82" s="24">
        <f t="shared" ref="E82:Q82" si="23">+D82+1</f>
        <v>44230</v>
      </c>
      <c r="F82" s="24">
        <f t="shared" si="23"/>
        <v>44231</v>
      </c>
      <c r="G82" s="24">
        <f t="shared" si="23"/>
        <v>44232</v>
      </c>
      <c r="H82" s="24">
        <f t="shared" si="23"/>
        <v>44233</v>
      </c>
      <c r="I82" s="24">
        <f t="shared" si="23"/>
        <v>44234</v>
      </c>
      <c r="J82" s="24">
        <f t="shared" si="23"/>
        <v>44235</v>
      </c>
      <c r="K82" s="24">
        <f t="shared" si="23"/>
        <v>44236</v>
      </c>
      <c r="L82" s="24">
        <f t="shared" si="23"/>
        <v>44237</v>
      </c>
      <c r="M82" s="24">
        <f t="shared" si="23"/>
        <v>44238</v>
      </c>
      <c r="N82" s="24">
        <f t="shared" si="23"/>
        <v>44239</v>
      </c>
      <c r="O82" s="24">
        <f t="shared" si="23"/>
        <v>44240</v>
      </c>
      <c r="P82" s="24">
        <f t="shared" si="23"/>
        <v>44241</v>
      </c>
      <c r="Q82" s="24">
        <f t="shared" si="23"/>
        <v>44242</v>
      </c>
      <c r="R82" s="16">
        <f t="shared" ref="R82" si="24">+Q82+1</f>
        <v>44243</v>
      </c>
      <c r="S82" s="16">
        <f t="shared" ref="S82" si="25">+R82+1</f>
        <v>44244</v>
      </c>
      <c r="T82" s="16">
        <f t="shared" ref="T82" si="26">+S82+1</f>
        <v>44245</v>
      </c>
      <c r="U82" s="16">
        <f t="shared" ref="U82" si="27">+T82+1</f>
        <v>44246</v>
      </c>
      <c r="V82" s="16">
        <f t="shared" ref="V82" si="28">+U82+1</f>
        <v>44247</v>
      </c>
      <c r="W82" s="16">
        <f>+V82+1</f>
        <v>44248</v>
      </c>
      <c r="X82" s="16">
        <f t="shared" ref="X82" si="29">+W82+1</f>
        <v>44249</v>
      </c>
      <c r="Y82" s="16">
        <f t="shared" ref="Y82" si="30">+X82+1</f>
        <v>44250</v>
      </c>
      <c r="Z82" s="16">
        <f t="shared" ref="Z82" si="31">+Y82+1</f>
        <v>44251</v>
      </c>
      <c r="AA82" s="16">
        <f>+Z82+1</f>
        <v>44252</v>
      </c>
      <c r="AB82" s="16">
        <f t="shared" ref="AB82" si="32">+AA82+1</f>
        <v>44253</v>
      </c>
      <c r="AC82" s="16">
        <f t="shared" ref="AC82" si="33">+AB82+1</f>
        <v>44254</v>
      </c>
      <c r="AD82" s="16">
        <f t="shared" ref="AD82" si="34">+AC82+1</f>
        <v>44255</v>
      </c>
      <c r="AE82" s="16"/>
      <c r="AF82" s="16"/>
      <c r="AG82" s="25"/>
      <c r="AH82" s="4"/>
      <c r="AI82" s="66">
        <f>B80</f>
        <v>44228</v>
      </c>
      <c r="AJ82" s="67"/>
    </row>
    <row r="83" spans="1:36">
      <c r="B83" s="26" t="s">
        <v>8</v>
      </c>
      <c r="C83" s="38" t="str">
        <f>TEXT(WEEKDAY(+C82),"aaa")</f>
        <v>月</v>
      </c>
      <c r="D83" s="33" t="str">
        <f t="shared" ref="D83:AD83" si="35">TEXT(WEEKDAY(+D82),"aaa")</f>
        <v>火</v>
      </c>
      <c r="E83" s="33" t="str">
        <f t="shared" si="35"/>
        <v>水</v>
      </c>
      <c r="F83" s="33" t="str">
        <f t="shared" si="35"/>
        <v>木</v>
      </c>
      <c r="G83" s="33" t="str">
        <f t="shared" si="35"/>
        <v>金</v>
      </c>
      <c r="H83" s="33" t="str">
        <f t="shared" si="35"/>
        <v>土</v>
      </c>
      <c r="I83" s="33" t="str">
        <f t="shared" si="35"/>
        <v>日</v>
      </c>
      <c r="J83" s="33" t="str">
        <f t="shared" si="35"/>
        <v>月</v>
      </c>
      <c r="K83" s="33" t="str">
        <f t="shared" si="35"/>
        <v>火</v>
      </c>
      <c r="L83" s="33" t="str">
        <f t="shared" si="35"/>
        <v>水</v>
      </c>
      <c r="M83" s="33" t="str">
        <f t="shared" si="35"/>
        <v>木</v>
      </c>
      <c r="N83" s="33" t="str">
        <f t="shared" si="35"/>
        <v>金</v>
      </c>
      <c r="O83" s="33" t="str">
        <f t="shared" si="35"/>
        <v>土</v>
      </c>
      <c r="P83" s="33" t="str">
        <f t="shared" si="35"/>
        <v>日</v>
      </c>
      <c r="Q83" s="33" t="str">
        <f t="shared" si="35"/>
        <v>月</v>
      </c>
      <c r="R83" s="30" t="str">
        <f t="shared" si="35"/>
        <v>火</v>
      </c>
      <c r="S83" s="30" t="str">
        <f t="shared" si="35"/>
        <v>水</v>
      </c>
      <c r="T83" s="30" t="str">
        <f t="shared" si="35"/>
        <v>木</v>
      </c>
      <c r="U83" s="30" t="str">
        <f t="shared" si="35"/>
        <v>金</v>
      </c>
      <c r="V83" s="30" t="str">
        <f t="shared" si="35"/>
        <v>土</v>
      </c>
      <c r="W83" s="30" t="str">
        <f t="shared" si="35"/>
        <v>日</v>
      </c>
      <c r="X83" s="30" t="str">
        <f t="shared" si="35"/>
        <v>月</v>
      </c>
      <c r="Y83" s="30" t="str">
        <f t="shared" si="35"/>
        <v>火</v>
      </c>
      <c r="Z83" s="30" t="str">
        <f t="shared" si="35"/>
        <v>水</v>
      </c>
      <c r="AA83" s="30" t="str">
        <f t="shared" si="35"/>
        <v>木</v>
      </c>
      <c r="AB83" s="30" t="str">
        <f t="shared" si="35"/>
        <v>金</v>
      </c>
      <c r="AC83" s="30" t="str">
        <f t="shared" si="35"/>
        <v>土</v>
      </c>
      <c r="AD83" s="30" t="str">
        <f t="shared" si="35"/>
        <v>日</v>
      </c>
      <c r="AE83" s="30"/>
      <c r="AF83" s="30"/>
      <c r="AG83" s="34"/>
      <c r="AH83" s="7"/>
      <c r="AI83" s="22" t="s">
        <v>20</v>
      </c>
      <c r="AJ83" s="35">
        <f>+COUNTA(C84:AG85)</f>
        <v>0</v>
      </c>
    </row>
    <row r="84" spans="1:36" ht="13.5" customHeight="1">
      <c r="B84" s="75" t="s">
        <v>21</v>
      </c>
      <c r="C84" s="70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58"/>
      <c r="AC84" s="58"/>
      <c r="AD84" s="58"/>
      <c r="AE84" s="62"/>
      <c r="AF84" s="62"/>
      <c r="AG84" s="63"/>
      <c r="AH84" s="7"/>
      <c r="AI84" s="27" t="s">
        <v>2</v>
      </c>
      <c r="AJ84" s="13">
        <f>COUNTA(C82:AG82)-AJ83</f>
        <v>28</v>
      </c>
    </row>
    <row r="85" spans="1:36" ht="13.5" customHeight="1">
      <c r="B85" s="76"/>
      <c r="C85" s="70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59"/>
      <c r="AC85" s="59"/>
      <c r="AD85" s="59"/>
      <c r="AE85" s="62"/>
      <c r="AF85" s="62"/>
      <c r="AG85" s="63"/>
      <c r="AH85" s="7"/>
      <c r="AI85" s="27" t="s">
        <v>9</v>
      </c>
      <c r="AJ85" s="6">
        <f>+COUNTA(C86:AG87)</f>
        <v>8</v>
      </c>
    </row>
    <row r="86" spans="1:36" ht="13.5" customHeight="1">
      <c r="B86" s="73" t="s">
        <v>0</v>
      </c>
      <c r="C86" s="120"/>
      <c r="D86" s="121"/>
      <c r="E86" s="121"/>
      <c r="F86" s="121"/>
      <c r="G86" s="121"/>
      <c r="H86" s="121" t="s">
        <v>11</v>
      </c>
      <c r="I86" s="121" t="s">
        <v>11</v>
      </c>
      <c r="J86" s="121"/>
      <c r="K86" s="121"/>
      <c r="L86" s="121"/>
      <c r="M86" s="121"/>
      <c r="N86" s="121"/>
      <c r="O86" s="121" t="s">
        <v>11</v>
      </c>
      <c r="P86" s="121" t="s">
        <v>11</v>
      </c>
      <c r="Q86" s="121"/>
      <c r="R86" s="121"/>
      <c r="S86" s="121"/>
      <c r="T86" s="121"/>
      <c r="U86" s="121"/>
      <c r="V86" s="121" t="s">
        <v>11</v>
      </c>
      <c r="W86" s="121" t="s">
        <v>11</v>
      </c>
      <c r="X86" s="121"/>
      <c r="Y86" s="121"/>
      <c r="Z86" s="121"/>
      <c r="AA86" s="121"/>
      <c r="AB86" s="122"/>
      <c r="AC86" s="121" t="s">
        <v>11</v>
      </c>
      <c r="AD86" s="121" t="s">
        <v>11</v>
      </c>
      <c r="AE86" s="121"/>
      <c r="AF86" s="121"/>
      <c r="AG86" s="123"/>
      <c r="AH86" s="7"/>
      <c r="AI86" s="27" t="s">
        <v>12</v>
      </c>
      <c r="AJ86" s="8">
        <f>+AJ85/AJ84</f>
        <v>0.2857142857142857</v>
      </c>
    </row>
    <row r="87" spans="1:36">
      <c r="B87" s="74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4"/>
      <c r="AC87" s="121"/>
      <c r="AD87" s="121"/>
      <c r="AE87" s="121"/>
      <c r="AF87" s="121"/>
      <c r="AG87" s="123"/>
      <c r="AH87" s="7"/>
      <c r="AI87" s="27" t="s">
        <v>13</v>
      </c>
      <c r="AJ87" s="6">
        <f>+COUNTA(C88:AG89)</f>
        <v>7</v>
      </c>
    </row>
    <row r="88" spans="1:36">
      <c r="B88" s="71" t="s">
        <v>10</v>
      </c>
      <c r="C88" s="125"/>
      <c r="D88" s="126"/>
      <c r="E88" s="126"/>
      <c r="F88" s="126"/>
      <c r="G88" s="126"/>
      <c r="H88" s="126" t="s">
        <v>11</v>
      </c>
      <c r="I88" s="126" t="s">
        <v>11</v>
      </c>
      <c r="J88" s="126"/>
      <c r="K88" s="126"/>
      <c r="L88" s="126"/>
      <c r="M88" s="126"/>
      <c r="N88" s="126"/>
      <c r="O88" s="126"/>
      <c r="P88" s="126" t="s">
        <v>11</v>
      </c>
      <c r="Q88" s="126"/>
      <c r="R88" s="126"/>
      <c r="S88" s="126"/>
      <c r="T88" s="126"/>
      <c r="U88" s="126"/>
      <c r="V88" s="126"/>
      <c r="W88" s="126" t="s">
        <v>11</v>
      </c>
      <c r="X88" s="126"/>
      <c r="Y88" s="126" t="s">
        <v>19</v>
      </c>
      <c r="Z88" s="126" t="s">
        <v>19</v>
      </c>
      <c r="AA88" s="126"/>
      <c r="AB88" s="127"/>
      <c r="AC88" s="126"/>
      <c r="AD88" s="126" t="s">
        <v>11</v>
      </c>
      <c r="AE88" s="126"/>
      <c r="AF88" s="126"/>
      <c r="AG88" s="128"/>
      <c r="AH88" s="7"/>
      <c r="AI88" s="28" t="s">
        <v>4</v>
      </c>
      <c r="AJ88" s="9">
        <f>+AJ87/AJ84</f>
        <v>0.25</v>
      </c>
    </row>
    <row r="89" spans="1:36"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1"/>
      <c r="AC89" s="130"/>
      <c r="AD89" s="130"/>
      <c r="AE89" s="130"/>
      <c r="AF89" s="130"/>
      <c r="AG89" s="132"/>
      <c r="AH89" s="7"/>
      <c r="AI89" s="14"/>
      <c r="AJ89" s="15"/>
    </row>
    <row r="90" spans="1:36" ht="13.5" customHeight="1">
      <c r="A90" s="37" t="s">
        <v>26</v>
      </c>
      <c r="B90" s="29">
        <f>C92</f>
        <v>44256</v>
      </c>
      <c r="C90" s="2" t="s">
        <v>25</v>
      </c>
      <c r="D90" s="2"/>
      <c r="E90" s="2"/>
      <c r="F90" s="2"/>
      <c r="W90" s="7"/>
      <c r="X90" s="7"/>
      <c r="Y90" s="7"/>
      <c r="Z90" s="7"/>
      <c r="AA90" s="7"/>
      <c r="AB90" s="7"/>
      <c r="AC90" s="7"/>
      <c r="AD90" s="7"/>
      <c r="AE90" s="7"/>
      <c r="AI90" s="29"/>
    </row>
    <row r="91" spans="1:36" ht="5.0999999999999996" customHeight="1">
      <c r="B91" s="29"/>
    </row>
    <row r="92" spans="1:36">
      <c r="B92" s="3" t="s">
        <v>14</v>
      </c>
      <c r="C92" s="41">
        <v>44256</v>
      </c>
      <c r="D92" s="16">
        <f>+C92+1</f>
        <v>44257</v>
      </c>
      <c r="E92" s="16">
        <f t="shared" ref="E92:Q92" si="36">+D92+1</f>
        <v>44258</v>
      </c>
      <c r="F92" s="16">
        <f t="shared" si="36"/>
        <v>44259</v>
      </c>
      <c r="G92" s="16">
        <f t="shared" si="36"/>
        <v>44260</v>
      </c>
      <c r="H92" s="16">
        <f t="shared" si="36"/>
        <v>44261</v>
      </c>
      <c r="I92" s="16">
        <f t="shared" si="36"/>
        <v>44262</v>
      </c>
      <c r="J92" s="16">
        <f t="shared" si="36"/>
        <v>44263</v>
      </c>
      <c r="K92" s="16">
        <f t="shared" si="36"/>
        <v>44264</v>
      </c>
      <c r="L92" s="16">
        <f t="shared" si="36"/>
        <v>44265</v>
      </c>
      <c r="M92" s="16">
        <f t="shared" si="36"/>
        <v>44266</v>
      </c>
      <c r="N92" s="16">
        <f t="shared" si="36"/>
        <v>44267</v>
      </c>
      <c r="O92" s="16">
        <f t="shared" si="36"/>
        <v>44268</v>
      </c>
      <c r="P92" s="16">
        <f t="shared" si="36"/>
        <v>44269</v>
      </c>
      <c r="Q92" s="16">
        <f t="shared" si="36"/>
        <v>44270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25"/>
      <c r="AH92" s="4"/>
      <c r="AI92" s="66">
        <f>B90</f>
        <v>44256</v>
      </c>
      <c r="AJ92" s="67"/>
    </row>
    <row r="93" spans="1:36">
      <c r="B93" s="5" t="s">
        <v>8</v>
      </c>
      <c r="C93" s="32" t="str">
        <f>TEXT(WEEKDAY(+C92),"aaa")</f>
        <v>月</v>
      </c>
      <c r="D93" s="30" t="str">
        <f t="shared" ref="D93:Q93" si="37">TEXT(WEEKDAY(+D92),"aaa")</f>
        <v>火</v>
      </c>
      <c r="E93" s="30" t="str">
        <f t="shared" si="37"/>
        <v>水</v>
      </c>
      <c r="F93" s="30" t="str">
        <f t="shared" si="37"/>
        <v>木</v>
      </c>
      <c r="G93" s="30" t="str">
        <f t="shared" si="37"/>
        <v>金</v>
      </c>
      <c r="H93" s="30" t="str">
        <f t="shared" si="37"/>
        <v>土</v>
      </c>
      <c r="I93" s="30" t="str">
        <f t="shared" si="37"/>
        <v>日</v>
      </c>
      <c r="J93" s="30" t="str">
        <f t="shared" si="37"/>
        <v>月</v>
      </c>
      <c r="K93" s="30" t="str">
        <f t="shared" si="37"/>
        <v>火</v>
      </c>
      <c r="L93" s="30" t="str">
        <f t="shared" si="37"/>
        <v>水</v>
      </c>
      <c r="M93" s="30" t="str">
        <f t="shared" si="37"/>
        <v>木</v>
      </c>
      <c r="N93" s="30" t="str">
        <f t="shared" si="37"/>
        <v>金</v>
      </c>
      <c r="O93" s="30" t="str">
        <f t="shared" si="37"/>
        <v>土</v>
      </c>
      <c r="P93" s="30" t="str">
        <f t="shared" si="37"/>
        <v>日</v>
      </c>
      <c r="Q93" s="30" t="str">
        <f t="shared" si="37"/>
        <v>月</v>
      </c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1"/>
      <c r="AH93" s="7"/>
      <c r="AI93" s="22" t="s">
        <v>20</v>
      </c>
      <c r="AJ93" s="35">
        <f>+COUNTA(C94:AG95)</f>
        <v>0</v>
      </c>
    </row>
    <row r="94" spans="1:36" ht="13.5" customHeight="1">
      <c r="B94" s="68" t="s">
        <v>21</v>
      </c>
      <c r="C94" s="70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58"/>
      <c r="AC94" s="58"/>
      <c r="AD94" s="58"/>
      <c r="AE94" s="62"/>
      <c r="AF94" s="62"/>
      <c r="AG94" s="63"/>
      <c r="AH94" s="7"/>
      <c r="AI94" s="27" t="s">
        <v>2</v>
      </c>
      <c r="AJ94" s="13">
        <f>COUNTA(C92:AG92)-AJ93</f>
        <v>15</v>
      </c>
    </row>
    <row r="95" spans="1:36" ht="13.5" customHeight="1">
      <c r="B95" s="69"/>
      <c r="C95" s="70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59"/>
      <c r="AC95" s="59"/>
      <c r="AD95" s="59"/>
      <c r="AE95" s="62"/>
      <c r="AF95" s="62"/>
      <c r="AG95" s="63"/>
      <c r="AH95" s="7"/>
      <c r="AI95" s="27" t="s">
        <v>9</v>
      </c>
      <c r="AJ95" s="6">
        <f>+COUNTA(C96:AG97)</f>
        <v>4</v>
      </c>
    </row>
    <row r="96" spans="1:36" ht="13.5" customHeight="1">
      <c r="B96" s="64" t="s">
        <v>0</v>
      </c>
      <c r="C96" s="120"/>
      <c r="D96" s="121"/>
      <c r="E96" s="121"/>
      <c r="F96" s="121"/>
      <c r="G96" s="121"/>
      <c r="H96" s="121" t="s">
        <v>11</v>
      </c>
      <c r="I96" s="121" t="s">
        <v>11</v>
      </c>
      <c r="J96" s="121"/>
      <c r="K96" s="121"/>
      <c r="L96" s="121"/>
      <c r="M96" s="121"/>
      <c r="N96" s="121"/>
      <c r="O96" s="121" t="s">
        <v>11</v>
      </c>
      <c r="P96" s="121" t="s">
        <v>11</v>
      </c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2"/>
      <c r="AC96" s="122"/>
      <c r="AD96" s="122"/>
      <c r="AE96" s="121"/>
      <c r="AF96" s="121"/>
      <c r="AG96" s="123"/>
      <c r="AH96" s="7"/>
      <c r="AI96" s="27" t="s">
        <v>12</v>
      </c>
      <c r="AJ96" s="8">
        <f>+AJ95/AJ94</f>
        <v>0.26666666666666666</v>
      </c>
    </row>
    <row r="97" spans="2:36">
      <c r="B97" s="65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4"/>
      <c r="AC97" s="124"/>
      <c r="AD97" s="124"/>
      <c r="AE97" s="121"/>
      <c r="AF97" s="121"/>
      <c r="AG97" s="123"/>
      <c r="AH97" s="7"/>
      <c r="AI97" s="27" t="s">
        <v>13</v>
      </c>
      <c r="AJ97" s="6">
        <f>+COUNTA(C98:AG99)</f>
        <v>4</v>
      </c>
    </row>
    <row r="98" spans="2:36">
      <c r="B98" s="60" t="s">
        <v>10</v>
      </c>
      <c r="C98" s="125"/>
      <c r="D98" s="126"/>
      <c r="E98" s="126"/>
      <c r="F98" s="126"/>
      <c r="G98" s="126"/>
      <c r="H98" s="126" t="s">
        <v>11</v>
      </c>
      <c r="I98" s="126" t="s">
        <v>11</v>
      </c>
      <c r="J98" s="126"/>
      <c r="K98" s="126"/>
      <c r="L98" s="126"/>
      <c r="M98" s="126"/>
      <c r="N98" s="126"/>
      <c r="O98" s="126" t="s">
        <v>11</v>
      </c>
      <c r="P98" s="126" t="s">
        <v>11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7"/>
      <c r="AC98" s="127"/>
      <c r="AD98" s="127"/>
      <c r="AE98" s="126"/>
      <c r="AF98" s="126"/>
      <c r="AG98" s="128"/>
      <c r="AH98" s="7"/>
      <c r="AI98" s="28" t="s">
        <v>4</v>
      </c>
      <c r="AJ98" s="9">
        <f>+AJ97/AJ94</f>
        <v>0.26666666666666666</v>
      </c>
    </row>
    <row r="99" spans="2:36">
      <c r="B99" s="61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1"/>
      <c r="AC99" s="131"/>
      <c r="AD99" s="131"/>
      <c r="AE99" s="130"/>
      <c r="AF99" s="130"/>
      <c r="AG99" s="132"/>
      <c r="AH99" s="7"/>
      <c r="AI99" s="14"/>
      <c r="AJ99" s="15"/>
    </row>
    <row r="100" spans="2:36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</sheetData>
  <mergeCells count="901">
    <mergeCell ref="I98:I99"/>
    <mergeCell ref="J98:J99"/>
    <mergeCell ref="K98:K99"/>
    <mergeCell ref="L98:L99"/>
    <mergeCell ref="M98:M99"/>
    <mergeCell ref="N98:N99"/>
    <mergeCell ref="AG98:AG99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  <mergeCell ref="X96:X97"/>
    <mergeCell ref="M96:M97"/>
    <mergeCell ref="N96:N97"/>
    <mergeCell ref="O98:O99"/>
    <mergeCell ref="P98:P99"/>
    <mergeCell ref="Q98:Q99"/>
    <mergeCell ref="R98:R99"/>
    <mergeCell ref="S98:S99"/>
    <mergeCell ref="T98:T99"/>
    <mergeCell ref="J96:J97"/>
    <mergeCell ref="K96:K97"/>
    <mergeCell ref="L96:L97"/>
    <mergeCell ref="AE96:AE97"/>
    <mergeCell ref="AF96:AF97"/>
    <mergeCell ref="AG96:AG97"/>
    <mergeCell ref="B98:B99"/>
    <mergeCell ref="C98:C99"/>
    <mergeCell ref="D98:D99"/>
    <mergeCell ref="E98:E99"/>
    <mergeCell ref="F98:F99"/>
    <mergeCell ref="G98:G99"/>
    <mergeCell ref="H98:H99"/>
    <mergeCell ref="Y96:Y97"/>
    <mergeCell ref="Z96:Z97"/>
    <mergeCell ref="AA96:AA97"/>
    <mergeCell ref="AB96:AB97"/>
    <mergeCell ref="AC96:AC97"/>
    <mergeCell ref="AD96:AD97"/>
    <mergeCell ref="S96:S97"/>
    <mergeCell ref="T96:T97"/>
    <mergeCell ref="U96:U97"/>
    <mergeCell ref="V96:V97"/>
    <mergeCell ref="W96:W97"/>
    <mergeCell ref="B96:B97"/>
    <mergeCell ref="C96:C97"/>
    <mergeCell ref="D96:D97"/>
    <mergeCell ref="E96:E97"/>
    <mergeCell ref="F96:F97"/>
    <mergeCell ref="W94:W95"/>
    <mergeCell ref="X94:X95"/>
    <mergeCell ref="Y94:Y95"/>
    <mergeCell ref="Z94:Z95"/>
    <mergeCell ref="Q94:Q95"/>
    <mergeCell ref="R94:R95"/>
    <mergeCell ref="S94:S95"/>
    <mergeCell ref="T94:T95"/>
    <mergeCell ref="U94:U95"/>
    <mergeCell ref="V94:V95"/>
    <mergeCell ref="K94:K95"/>
    <mergeCell ref="L94:L95"/>
    <mergeCell ref="O96:O97"/>
    <mergeCell ref="P96:P97"/>
    <mergeCell ref="Q96:Q97"/>
    <mergeCell ref="R96:R97"/>
    <mergeCell ref="G96:G97"/>
    <mergeCell ref="H96:H97"/>
    <mergeCell ref="I96:I97"/>
    <mergeCell ref="AI92:AJ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AC94:AC95"/>
    <mergeCell ref="AD94:AD95"/>
    <mergeCell ref="AE94:AE95"/>
    <mergeCell ref="AF94:AF95"/>
    <mergeCell ref="AG94:AG95"/>
    <mergeCell ref="AA94:AA95"/>
    <mergeCell ref="AB94:AB95"/>
    <mergeCell ref="AF88:AF89"/>
    <mergeCell ref="AG88:AG89"/>
    <mergeCell ref="V88:V89"/>
    <mergeCell ref="W88:W89"/>
    <mergeCell ref="X88:X89"/>
    <mergeCell ref="Y88:Y89"/>
    <mergeCell ref="Z88:Z89"/>
    <mergeCell ref="AA88:AA89"/>
    <mergeCell ref="M94:M95"/>
    <mergeCell ref="N94:N95"/>
    <mergeCell ref="O94:O95"/>
    <mergeCell ref="P94:P95"/>
    <mergeCell ref="K88:K89"/>
    <mergeCell ref="L88:L89"/>
    <mergeCell ref="M88:M89"/>
    <mergeCell ref="N88:N89"/>
    <mergeCell ref="O88:O89"/>
    <mergeCell ref="AB88:AB89"/>
    <mergeCell ref="AC88:AC89"/>
    <mergeCell ref="AD88:AD89"/>
    <mergeCell ref="AE88:AE89"/>
    <mergeCell ref="B88:B89"/>
    <mergeCell ref="C88:C89"/>
    <mergeCell ref="D88:D89"/>
    <mergeCell ref="E88:E89"/>
    <mergeCell ref="F88:F89"/>
    <mergeCell ref="G88:G89"/>
    <mergeCell ref="H88:H89"/>
    <mergeCell ref="I88:I89"/>
    <mergeCell ref="Z86:Z87"/>
    <mergeCell ref="T86:T87"/>
    <mergeCell ref="U86:U87"/>
    <mergeCell ref="V86:V87"/>
    <mergeCell ref="W86:W87"/>
    <mergeCell ref="X86:X87"/>
    <mergeCell ref="Y86:Y87"/>
    <mergeCell ref="N86:N87"/>
    <mergeCell ref="O86:O87"/>
    <mergeCell ref="P88:P89"/>
    <mergeCell ref="Q88:Q89"/>
    <mergeCell ref="R88:R89"/>
    <mergeCell ref="S88:S89"/>
    <mergeCell ref="T88:T89"/>
    <mergeCell ref="U88:U89"/>
    <mergeCell ref="J88:J89"/>
    <mergeCell ref="S86:S87"/>
    <mergeCell ref="H86:H87"/>
    <mergeCell ref="I86:I87"/>
    <mergeCell ref="J86:J87"/>
    <mergeCell ref="K86:K87"/>
    <mergeCell ref="L86:L87"/>
    <mergeCell ref="M86:M87"/>
    <mergeCell ref="AF86:AF87"/>
    <mergeCell ref="AG86:AG87"/>
    <mergeCell ref="AA86:AA87"/>
    <mergeCell ref="AB86:AB87"/>
    <mergeCell ref="AC86:AC87"/>
    <mergeCell ref="AD86:AD87"/>
    <mergeCell ref="AE86:AE87"/>
    <mergeCell ref="B86:B87"/>
    <mergeCell ref="C86:C87"/>
    <mergeCell ref="D86:D87"/>
    <mergeCell ref="E86:E87"/>
    <mergeCell ref="F86:F87"/>
    <mergeCell ref="G86:G87"/>
    <mergeCell ref="AB84:AB85"/>
    <mergeCell ref="AC84:AC85"/>
    <mergeCell ref="AD84:AD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P86:P87"/>
    <mergeCell ref="Q86:Q87"/>
    <mergeCell ref="R86:R87"/>
    <mergeCell ref="Z78:Z79"/>
    <mergeCell ref="O78:O79"/>
    <mergeCell ref="P78:P79"/>
    <mergeCell ref="AE84:AE85"/>
    <mergeCell ref="AF84:AF85"/>
    <mergeCell ref="AG84:AG85"/>
    <mergeCell ref="V84:V85"/>
    <mergeCell ref="W84:W85"/>
    <mergeCell ref="X84:X85"/>
    <mergeCell ref="Y84:Y85"/>
    <mergeCell ref="Z84:Z85"/>
    <mergeCell ref="AA84:AA85"/>
    <mergeCell ref="J76:J77"/>
    <mergeCell ref="K76:K77"/>
    <mergeCell ref="L76:L77"/>
    <mergeCell ref="AG78:AG79"/>
    <mergeCell ref="AI82:AJ82"/>
    <mergeCell ref="B84:B85"/>
    <mergeCell ref="C84:C85"/>
    <mergeCell ref="D84:D85"/>
    <mergeCell ref="E84:E85"/>
    <mergeCell ref="F84:F85"/>
    <mergeCell ref="G84:G85"/>
    <mergeCell ref="H84:H85"/>
    <mergeCell ref="I84:I85"/>
    <mergeCell ref="AA78:AA79"/>
    <mergeCell ref="AB78:AB79"/>
    <mergeCell ref="AC78:AC79"/>
    <mergeCell ref="AD78:AD79"/>
    <mergeCell ref="AE78:AE79"/>
    <mergeCell ref="AF78:AF79"/>
    <mergeCell ref="U78:U79"/>
    <mergeCell ref="V78:V79"/>
    <mergeCell ref="W78:W79"/>
    <mergeCell ref="X78:X79"/>
    <mergeCell ref="Y78:Y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AE76:AE77"/>
    <mergeCell ref="AF76:AF77"/>
    <mergeCell ref="AG76:AG77"/>
    <mergeCell ref="B78:B79"/>
    <mergeCell ref="C78:C79"/>
    <mergeCell ref="D78:D79"/>
    <mergeCell ref="E78:E79"/>
    <mergeCell ref="F78:F79"/>
    <mergeCell ref="G78:G79"/>
    <mergeCell ref="H78:H79"/>
    <mergeCell ref="Y76:Y77"/>
    <mergeCell ref="Z76:Z77"/>
    <mergeCell ref="AA76:AA77"/>
    <mergeCell ref="AB76:AB77"/>
    <mergeCell ref="AC76:AC77"/>
    <mergeCell ref="AD76:AD77"/>
    <mergeCell ref="S76:S77"/>
    <mergeCell ref="T76:T77"/>
    <mergeCell ref="U76:U77"/>
    <mergeCell ref="V76:V77"/>
    <mergeCell ref="W76:W77"/>
    <mergeCell ref="B76:B77"/>
    <mergeCell ref="C76:C77"/>
    <mergeCell ref="D76:D77"/>
    <mergeCell ref="E76:E77"/>
    <mergeCell ref="F76:F77"/>
    <mergeCell ref="W74:W75"/>
    <mergeCell ref="X74:X75"/>
    <mergeCell ref="Y74:Y75"/>
    <mergeCell ref="Z74:Z75"/>
    <mergeCell ref="Q74:Q75"/>
    <mergeCell ref="R74:R75"/>
    <mergeCell ref="S74:S75"/>
    <mergeCell ref="T74:T75"/>
    <mergeCell ref="U74:U75"/>
    <mergeCell ref="V74:V75"/>
    <mergeCell ref="K74:K75"/>
    <mergeCell ref="L74:L75"/>
    <mergeCell ref="O76:O77"/>
    <mergeCell ref="P76:P77"/>
    <mergeCell ref="Q76:Q77"/>
    <mergeCell ref="R76:R77"/>
    <mergeCell ref="G76:G77"/>
    <mergeCell ref="H76:H77"/>
    <mergeCell ref="I76:I77"/>
    <mergeCell ref="X76:X77"/>
    <mergeCell ref="M76:M77"/>
    <mergeCell ref="N76:N77"/>
    <mergeCell ref="AI72:AJ72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C74:AC75"/>
    <mergeCell ref="AD74:AD75"/>
    <mergeCell ref="AE74:AE75"/>
    <mergeCell ref="AF74:AF75"/>
    <mergeCell ref="AG74:AG75"/>
    <mergeCell ref="AA74:AA75"/>
    <mergeCell ref="AB74:AB75"/>
    <mergeCell ref="AF68:AF69"/>
    <mergeCell ref="AG68:AG69"/>
    <mergeCell ref="V68:V69"/>
    <mergeCell ref="W68:W69"/>
    <mergeCell ref="X68:X69"/>
    <mergeCell ref="Y68:Y69"/>
    <mergeCell ref="Z68:Z69"/>
    <mergeCell ref="AA68:AA69"/>
    <mergeCell ref="M74:M75"/>
    <mergeCell ref="N74:N75"/>
    <mergeCell ref="O74:O75"/>
    <mergeCell ref="P74:P75"/>
    <mergeCell ref="K68:K69"/>
    <mergeCell ref="L68:L69"/>
    <mergeCell ref="M68:M69"/>
    <mergeCell ref="N68:N69"/>
    <mergeCell ref="O68:O69"/>
    <mergeCell ref="AB68:AB69"/>
    <mergeCell ref="AC68:AC69"/>
    <mergeCell ref="AD68:AD69"/>
    <mergeCell ref="AE68:AE69"/>
    <mergeCell ref="B68:B69"/>
    <mergeCell ref="C68:C69"/>
    <mergeCell ref="D68:D69"/>
    <mergeCell ref="E68:E69"/>
    <mergeCell ref="F68:F69"/>
    <mergeCell ref="G68:G69"/>
    <mergeCell ref="H68:H69"/>
    <mergeCell ref="I68:I69"/>
    <mergeCell ref="Z66:Z67"/>
    <mergeCell ref="T66:T67"/>
    <mergeCell ref="U66:U67"/>
    <mergeCell ref="V66:V67"/>
    <mergeCell ref="W66:W67"/>
    <mergeCell ref="X66:X67"/>
    <mergeCell ref="Y66:Y67"/>
    <mergeCell ref="N66:N67"/>
    <mergeCell ref="O66:O67"/>
    <mergeCell ref="P68:P69"/>
    <mergeCell ref="Q68:Q69"/>
    <mergeCell ref="R68:R69"/>
    <mergeCell ref="S68:S69"/>
    <mergeCell ref="T68:T69"/>
    <mergeCell ref="U68:U69"/>
    <mergeCell ref="J68:J69"/>
    <mergeCell ref="S66:S67"/>
    <mergeCell ref="H66:H67"/>
    <mergeCell ref="I66:I67"/>
    <mergeCell ref="J66:J67"/>
    <mergeCell ref="K66:K67"/>
    <mergeCell ref="L66:L67"/>
    <mergeCell ref="M66:M67"/>
    <mergeCell ref="AF66:AF67"/>
    <mergeCell ref="AG66:AG67"/>
    <mergeCell ref="AA66:AA67"/>
    <mergeCell ref="AB66:AB67"/>
    <mergeCell ref="AC66:AC67"/>
    <mergeCell ref="AD66:AD67"/>
    <mergeCell ref="AE66:AE67"/>
    <mergeCell ref="B66:B67"/>
    <mergeCell ref="C66:C67"/>
    <mergeCell ref="D66:D67"/>
    <mergeCell ref="E66:E67"/>
    <mergeCell ref="F66:F67"/>
    <mergeCell ref="G66:G67"/>
    <mergeCell ref="AB64:AB65"/>
    <mergeCell ref="AC64:AC65"/>
    <mergeCell ref="AD64:AD65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P66:P67"/>
    <mergeCell ref="Q66:Q67"/>
    <mergeCell ref="R66:R67"/>
    <mergeCell ref="Z58:Z59"/>
    <mergeCell ref="O58:O59"/>
    <mergeCell ref="P58:P59"/>
    <mergeCell ref="AE64:AE65"/>
    <mergeCell ref="AF64:AF65"/>
    <mergeCell ref="AG64:AG65"/>
    <mergeCell ref="V64:V65"/>
    <mergeCell ref="W64:W65"/>
    <mergeCell ref="X64:X65"/>
    <mergeCell ref="Y64:Y65"/>
    <mergeCell ref="Z64:Z65"/>
    <mergeCell ref="AA64:AA65"/>
    <mergeCell ref="J56:J57"/>
    <mergeCell ref="K56:K57"/>
    <mergeCell ref="L56:L57"/>
    <mergeCell ref="AG58:AG59"/>
    <mergeCell ref="AI62:AJ62"/>
    <mergeCell ref="B64:B65"/>
    <mergeCell ref="C64:C65"/>
    <mergeCell ref="D64:D65"/>
    <mergeCell ref="E64:E65"/>
    <mergeCell ref="F64:F65"/>
    <mergeCell ref="G64:G65"/>
    <mergeCell ref="H64:H65"/>
    <mergeCell ref="I64:I65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E56:AE57"/>
    <mergeCell ref="AF56:AF57"/>
    <mergeCell ref="AG56:AG57"/>
    <mergeCell ref="B58:B59"/>
    <mergeCell ref="C58:C59"/>
    <mergeCell ref="D58:D59"/>
    <mergeCell ref="E58:E59"/>
    <mergeCell ref="F58:F59"/>
    <mergeCell ref="G58:G59"/>
    <mergeCell ref="H58:H59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B56:B57"/>
    <mergeCell ref="C56:C57"/>
    <mergeCell ref="D56:D57"/>
    <mergeCell ref="E56:E57"/>
    <mergeCell ref="F56:F57"/>
    <mergeCell ref="W54:W55"/>
    <mergeCell ref="X54:X55"/>
    <mergeCell ref="Y54:Y55"/>
    <mergeCell ref="Z54:Z55"/>
    <mergeCell ref="Q54:Q55"/>
    <mergeCell ref="R54:R55"/>
    <mergeCell ref="S54:S55"/>
    <mergeCell ref="T54:T55"/>
    <mergeCell ref="U54:U55"/>
    <mergeCell ref="V54:V55"/>
    <mergeCell ref="K54:K55"/>
    <mergeCell ref="L54:L55"/>
    <mergeCell ref="O56:O57"/>
    <mergeCell ref="P56:P57"/>
    <mergeCell ref="Q56:Q57"/>
    <mergeCell ref="R56:R57"/>
    <mergeCell ref="G56:G57"/>
    <mergeCell ref="H56:H57"/>
    <mergeCell ref="I56:I57"/>
    <mergeCell ref="X56:X57"/>
    <mergeCell ref="M56:M57"/>
    <mergeCell ref="N56:N57"/>
    <mergeCell ref="AI52:AJ52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C54:AC55"/>
    <mergeCell ref="AD54:AD55"/>
    <mergeCell ref="AE54:AE55"/>
    <mergeCell ref="AF54:AF55"/>
    <mergeCell ref="AG54:AG55"/>
    <mergeCell ref="AA54:AA55"/>
    <mergeCell ref="AB54:AB55"/>
    <mergeCell ref="AF48:AF49"/>
    <mergeCell ref="AG48:AG49"/>
    <mergeCell ref="V48:V49"/>
    <mergeCell ref="W48:W49"/>
    <mergeCell ref="X48:X49"/>
    <mergeCell ref="Y48:Y49"/>
    <mergeCell ref="Z48:Z49"/>
    <mergeCell ref="AA48:AA49"/>
    <mergeCell ref="M54:M55"/>
    <mergeCell ref="N54:N55"/>
    <mergeCell ref="O54:O55"/>
    <mergeCell ref="P54:P55"/>
    <mergeCell ref="K48:K49"/>
    <mergeCell ref="L48:L49"/>
    <mergeCell ref="M48:M49"/>
    <mergeCell ref="N48:N49"/>
    <mergeCell ref="O48:O49"/>
    <mergeCell ref="AB48:AB49"/>
    <mergeCell ref="AC48:AC49"/>
    <mergeCell ref="AD48:AD49"/>
    <mergeCell ref="AE48:AE49"/>
    <mergeCell ref="B48:B49"/>
    <mergeCell ref="C48:C49"/>
    <mergeCell ref="D48:D49"/>
    <mergeCell ref="E48:E49"/>
    <mergeCell ref="F48:F49"/>
    <mergeCell ref="G48:G49"/>
    <mergeCell ref="H48:H49"/>
    <mergeCell ref="I48:I49"/>
    <mergeCell ref="Z46:Z47"/>
    <mergeCell ref="T46:T47"/>
    <mergeCell ref="U46:U47"/>
    <mergeCell ref="V46:V47"/>
    <mergeCell ref="W46:W47"/>
    <mergeCell ref="X46:X47"/>
    <mergeCell ref="Y46:Y47"/>
    <mergeCell ref="N46:N47"/>
    <mergeCell ref="O46:O47"/>
    <mergeCell ref="P48:P49"/>
    <mergeCell ref="Q48:Q49"/>
    <mergeCell ref="R48:R49"/>
    <mergeCell ref="S48:S49"/>
    <mergeCell ref="T48:T49"/>
    <mergeCell ref="U48:U49"/>
    <mergeCell ref="J48:J49"/>
    <mergeCell ref="S46:S47"/>
    <mergeCell ref="H46:H47"/>
    <mergeCell ref="I46:I47"/>
    <mergeCell ref="J46:J47"/>
    <mergeCell ref="K46:K47"/>
    <mergeCell ref="L46:L47"/>
    <mergeCell ref="M46:M47"/>
    <mergeCell ref="AF46:AF47"/>
    <mergeCell ref="AG46:AG47"/>
    <mergeCell ref="AA46:AA47"/>
    <mergeCell ref="AB46:AB47"/>
    <mergeCell ref="AC46:AC47"/>
    <mergeCell ref="AD46:AD47"/>
    <mergeCell ref="AE46:AE47"/>
    <mergeCell ref="B46:B47"/>
    <mergeCell ref="C46:C47"/>
    <mergeCell ref="D46:D47"/>
    <mergeCell ref="E46:E47"/>
    <mergeCell ref="F46:F47"/>
    <mergeCell ref="G46:G47"/>
    <mergeCell ref="AB44:AB45"/>
    <mergeCell ref="AC44:AC45"/>
    <mergeCell ref="AD44:AD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P46:P47"/>
    <mergeCell ref="Q46:Q47"/>
    <mergeCell ref="R46:R47"/>
    <mergeCell ref="Z38:Z39"/>
    <mergeCell ref="O38:O39"/>
    <mergeCell ref="P38:P39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J36:J37"/>
    <mergeCell ref="K36:K37"/>
    <mergeCell ref="L36:L37"/>
    <mergeCell ref="AG38:AG39"/>
    <mergeCell ref="AI42:AJ42"/>
    <mergeCell ref="B44:B45"/>
    <mergeCell ref="C44:C45"/>
    <mergeCell ref="D44:D45"/>
    <mergeCell ref="E44:E45"/>
    <mergeCell ref="F44:F45"/>
    <mergeCell ref="G44:G45"/>
    <mergeCell ref="H44:H45"/>
    <mergeCell ref="I44:I45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W38:W39"/>
    <mergeCell ref="X38:X39"/>
    <mergeCell ref="Y38:Y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E36:AE37"/>
    <mergeCell ref="AF36:AF37"/>
    <mergeCell ref="AG36:AG37"/>
    <mergeCell ref="B38:B39"/>
    <mergeCell ref="C38:C39"/>
    <mergeCell ref="D38:D39"/>
    <mergeCell ref="E38:E39"/>
    <mergeCell ref="F38:F39"/>
    <mergeCell ref="G38:G39"/>
    <mergeCell ref="H38:H39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B36:B37"/>
    <mergeCell ref="C36:C37"/>
    <mergeCell ref="D36:D37"/>
    <mergeCell ref="E36:E37"/>
    <mergeCell ref="F36:F37"/>
    <mergeCell ref="W34:W35"/>
    <mergeCell ref="X34:X35"/>
    <mergeCell ref="Y34:Y35"/>
    <mergeCell ref="Z34:Z35"/>
    <mergeCell ref="Q34:Q35"/>
    <mergeCell ref="R34:R35"/>
    <mergeCell ref="S34:S35"/>
    <mergeCell ref="T34:T35"/>
    <mergeCell ref="U34:U35"/>
    <mergeCell ref="V34:V35"/>
    <mergeCell ref="K34:K35"/>
    <mergeCell ref="L34:L35"/>
    <mergeCell ref="O36:O37"/>
    <mergeCell ref="P36:P37"/>
    <mergeCell ref="Q36:Q37"/>
    <mergeCell ref="R36:R37"/>
    <mergeCell ref="G36:G37"/>
    <mergeCell ref="H36:H37"/>
    <mergeCell ref="I36:I37"/>
    <mergeCell ref="X36:X37"/>
    <mergeCell ref="M36:M37"/>
    <mergeCell ref="N36:N37"/>
    <mergeCell ref="AI32:AJ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C34:AC35"/>
    <mergeCell ref="AD34:AD35"/>
    <mergeCell ref="AE34:AE35"/>
    <mergeCell ref="AF34:AF35"/>
    <mergeCell ref="AG34:AG35"/>
    <mergeCell ref="AA34:AA35"/>
    <mergeCell ref="AB34:AB35"/>
    <mergeCell ref="AF28:AF29"/>
    <mergeCell ref="AG28:AG29"/>
    <mergeCell ref="V28:V29"/>
    <mergeCell ref="W28:W29"/>
    <mergeCell ref="X28:X29"/>
    <mergeCell ref="Y28:Y29"/>
    <mergeCell ref="Z28:Z29"/>
    <mergeCell ref="AA28:AA29"/>
    <mergeCell ref="M34:M35"/>
    <mergeCell ref="N34:N35"/>
    <mergeCell ref="O34:O35"/>
    <mergeCell ref="P34:P35"/>
    <mergeCell ref="K28:K29"/>
    <mergeCell ref="L28:L29"/>
    <mergeCell ref="M28:M29"/>
    <mergeCell ref="N28:N29"/>
    <mergeCell ref="O28:O29"/>
    <mergeCell ref="AB28:AB29"/>
    <mergeCell ref="AC28:AC29"/>
    <mergeCell ref="AD28:AD29"/>
    <mergeCell ref="AE28:AE29"/>
    <mergeCell ref="B28:B29"/>
    <mergeCell ref="C28:C29"/>
    <mergeCell ref="D28:D29"/>
    <mergeCell ref="E28:E29"/>
    <mergeCell ref="F28:F29"/>
    <mergeCell ref="G28:G29"/>
    <mergeCell ref="H28:H29"/>
    <mergeCell ref="I28:I29"/>
    <mergeCell ref="Z26:Z27"/>
    <mergeCell ref="T26:T27"/>
    <mergeCell ref="U26:U27"/>
    <mergeCell ref="V26:V27"/>
    <mergeCell ref="W26:W27"/>
    <mergeCell ref="X26:X27"/>
    <mergeCell ref="Y26:Y27"/>
    <mergeCell ref="N26:N27"/>
    <mergeCell ref="O26:O27"/>
    <mergeCell ref="P28:P29"/>
    <mergeCell ref="Q28:Q29"/>
    <mergeCell ref="R28:R29"/>
    <mergeCell ref="S28:S29"/>
    <mergeCell ref="T28:T29"/>
    <mergeCell ref="U28:U29"/>
    <mergeCell ref="J28:J29"/>
    <mergeCell ref="S26:S27"/>
    <mergeCell ref="H26:H27"/>
    <mergeCell ref="I26:I27"/>
    <mergeCell ref="J26:J27"/>
    <mergeCell ref="K26:K27"/>
    <mergeCell ref="L26:L27"/>
    <mergeCell ref="M26:M27"/>
    <mergeCell ref="AF26:AF27"/>
    <mergeCell ref="AG26:AG27"/>
    <mergeCell ref="AA26:AA27"/>
    <mergeCell ref="AB26:AB27"/>
    <mergeCell ref="AC26:AC27"/>
    <mergeCell ref="AD26:AD27"/>
    <mergeCell ref="AE26:AE27"/>
    <mergeCell ref="B26:B27"/>
    <mergeCell ref="C26:C27"/>
    <mergeCell ref="D26:D27"/>
    <mergeCell ref="E26:E27"/>
    <mergeCell ref="F26:F27"/>
    <mergeCell ref="G26:G27"/>
    <mergeCell ref="AB24:AB25"/>
    <mergeCell ref="AC24:AC25"/>
    <mergeCell ref="AD24:AD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AE24:AE25"/>
    <mergeCell ref="AF24:AF25"/>
    <mergeCell ref="AG24:AG25"/>
    <mergeCell ref="V24:V25"/>
    <mergeCell ref="W24:W25"/>
    <mergeCell ref="X24:X25"/>
    <mergeCell ref="Y24:Y25"/>
    <mergeCell ref="Z24:Z25"/>
    <mergeCell ref="AA24:AA25"/>
    <mergeCell ref="AG18:AG19"/>
    <mergeCell ref="AI22:AJ22"/>
    <mergeCell ref="B24:B25"/>
    <mergeCell ref="C24:C25"/>
    <mergeCell ref="D24:D25"/>
    <mergeCell ref="E24:E25"/>
    <mergeCell ref="F24:F25"/>
    <mergeCell ref="G24:G25"/>
    <mergeCell ref="H24:H25"/>
    <mergeCell ref="I24:I25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X16:X17"/>
    <mergeCell ref="M16:M17"/>
    <mergeCell ref="N16:N17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J16:J17"/>
    <mergeCell ref="K16:K17"/>
    <mergeCell ref="L16:L17"/>
    <mergeCell ref="AE16:AE17"/>
    <mergeCell ref="AF16:AF17"/>
    <mergeCell ref="AG16:AG17"/>
    <mergeCell ref="B18:B19"/>
    <mergeCell ref="C18:C19"/>
    <mergeCell ref="D18:D19"/>
    <mergeCell ref="E18:E19"/>
    <mergeCell ref="F18:F19"/>
    <mergeCell ref="G18:G19"/>
    <mergeCell ref="H18:H19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B16:B17"/>
    <mergeCell ref="C16:C17"/>
    <mergeCell ref="D16:D17"/>
    <mergeCell ref="E16:E17"/>
    <mergeCell ref="F16:F17"/>
    <mergeCell ref="W14:W15"/>
    <mergeCell ref="X14:X15"/>
    <mergeCell ref="Y14:Y15"/>
    <mergeCell ref="Z14:Z15"/>
    <mergeCell ref="Q14:Q15"/>
    <mergeCell ref="R14:R15"/>
    <mergeCell ref="S14:S15"/>
    <mergeCell ref="T14:T15"/>
    <mergeCell ref="U14:U15"/>
    <mergeCell ref="V14:V15"/>
    <mergeCell ref="K14:K15"/>
    <mergeCell ref="L14:L15"/>
    <mergeCell ref="O16:O17"/>
    <mergeCell ref="P16:P17"/>
    <mergeCell ref="Q16:Q17"/>
    <mergeCell ref="R16:R17"/>
    <mergeCell ref="G16:G17"/>
    <mergeCell ref="H16:H17"/>
    <mergeCell ref="I16:I17"/>
    <mergeCell ref="M14:M15"/>
    <mergeCell ref="N14:N15"/>
    <mergeCell ref="O14:O15"/>
    <mergeCell ref="P14:P15"/>
    <mergeCell ref="AI12:AJ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C14:AC15"/>
    <mergeCell ref="AD14:AD15"/>
    <mergeCell ref="AE14:AE15"/>
    <mergeCell ref="AF14:AF15"/>
    <mergeCell ref="AG14:AG15"/>
    <mergeCell ref="AA14:AA15"/>
    <mergeCell ref="AB14:AB15"/>
    <mergeCell ref="B6:E6"/>
    <mergeCell ref="S6:T6"/>
    <mergeCell ref="U6:V6"/>
    <mergeCell ref="W6:X6"/>
    <mergeCell ref="AE6:AI6"/>
    <mergeCell ref="Y6:AA6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  <mergeCell ref="Y7:AA7"/>
    <mergeCell ref="AI2:AJ2"/>
    <mergeCell ref="AI3:AJ3"/>
    <mergeCell ref="AE2:AH2"/>
    <mergeCell ref="AE3:AH3"/>
    <mergeCell ref="AA2:AD2"/>
    <mergeCell ref="AA3:AD3"/>
    <mergeCell ref="Y5:AA5"/>
    <mergeCell ref="U5:V5"/>
    <mergeCell ref="W5:X5"/>
    <mergeCell ref="AE5:AI5"/>
  </mergeCells>
  <phoneticPr fontId="2"/>
  <conditionalFormatting sqref="E44:AG44">
    <cfRule type="containsText" dxfId="140" priority="44" operator="containsText" text="日">
      <formula>NOT(ISERROR(SEARCH("日",E44)))</formula>
    </cfRule>
    <cfRule type="containsText" dxfId="139" priority="45" operator="containsText" text="土">
      <formula>NOT(ISERROR(SEARCH("土",E44)))</formula>
    </cfRule>
  </conditionalFormatting>
  <conditionalFormatting sqref="C54:D54">
    <cfRule type="containsText" dxfId="138" priority="38" operator="containsText" text="日">
      <formula>NOT(ISERROR(SEARCH("日",C54)))</formula>
    </cfRule>
    <cfRule type="containsText" dxfId="137" priority="39" operator="containsText" text="土">
      <formula>NOT(ISERROR(SEARCH("土",C54)))</formula>
    </cfRule>
  </conditionalFormatting>
  <conditionalFormatting sqref="AB43:AD43">
    <cfRule type="containsText" dxfId="136" priority="72" operator="containsText" text="日">
      <formula>NOT(ISERROR(SEARCH("日",AB43)))</formula>
    </cfRule>
    <cfRule type="containsText" dxfId="135" priority="73" operator="containsText" text="土">
      <formula>NOT(ISERROR(SEARCH("土",AB43)))</formula>
    </cfRule>
  </conditionalFormatting>
  <conditionalFormatting sqref="AB53:AD53">
    <cfRule type="containsText" dxfId="134" priority="70" operator="containsText" text="日">
      <formula>NOT(ISERROR(SEARCH("日",AB53)))</formula>
    </cfRule>
    <cfRule type="containsText" dxfId="133" priority="71" operator="containsText" text="土">
      <formula>NOT(ISERROR(SEARCH("土",AB53)))</formula>
    </cfRule>
  </conditionalFormatting>
  <conditionalFormatting sqref="C83:Q83 C73:AA73 C63:AA63 C93:AA93 AE63:AG63 AE73:AF73 AE93:AG93">
    <cfRule type="containsText" dxfId="132" priority="68" operator="containsText" text="日">
      <formula>NOT(ISERROR(SEARCH("日",C63)))</formula>
    </cfRule>
    <cfRule type="containsText" dxfId="131" priority="69" operator="containsText" text="土">
      <formula>NOT(ISERROR(SEARCH("土",C63)))</formula>
    </cfRule>
  </conditionalFormatting>
  <conditionalFormatting sqref="AH63:AH64 AH73:AH74 AH83:AH84 AH93:AH94">
    <cfRule type="containsText" dxfId="130" priority="66" operator="containsText" text="日">
      <formula>NOT(ISERROR(SEARCH("日",AH63)))</formula>
    </cfRule>
    <cfRule type="containsText" dxfId="129" priority="67" operator="containsText" text="土">
      <formula>NOT(ISERROR(SEARCH("土",AH63)))</formula>
    </cfRule>
  </conditionalFormatting>
  <conditionalFormatting sqref="AE53:AG53">
    <cfRule type="containsText" dxfId="128" priority="54" operator="containsText" text="日">
      <formula>NOT(ISERROR(SEARCH("日",AE53)))</formula>
    </cfRule>
    <cfRule type="containsText" dxfId="127" priority="55" operator="containsText" text="土">
      <formula>NOT(ISERROR(SEARCH("土",AE53)))</formula>
    </cfRule>
  </conditionalFormatting>
  <conditionalFormatting sqref="E74:AF74">
    <cfRule type="containsText" dxfId="126" priority="32" operator="containsText" text="日">
      <formula>NOT(ISERROR(SEARCH("日",E74)))</formula>
    </cfRule>
    <cfRule type="containsText" dxfId="125" priority="33" operator="containsText" text="土">
      <formula>NOT(ISERROR(SEARCH("土",E74)))</formula>
    </cfRule>
  </conditionalFormatting>
  <conditionalFormatting sqref="C34:D34">
    <cfRule type="containsText" dxfId="124" priority="46" operator="containsText" text="日">
      <formula>NOT(ISERROR(SEARCH("日",C34)))</formula>
    </cfRule>
    <cfRule type="containsText" dxfId="123" priority="47" operator="containsText" text="土">
      <formula>NOT(ISERROR(SEARCH("土",C34)))</formula>
    </cfRule>
  </conditionalFormatting>
  <conditionalFormatting sqref="C44:D44">
    <cfRule type="containsText" dxfId="122" priority="42" operator="containsText" text="日">
      <formula>NOT(ISERROR(SEARCH("日",C44)))</formula>
    </cfRule>
    <cfRule type="containsText" dxfId="121" priority="43" operator="containsText" text="土">
      <formula>NOT(ISERROR(SEARCH("土",C44)))</formula>
    </cfRule>
  </conditionalFormatting>
  <conditionalFormatting sqref="E54:AG54">
    <cfRule type="containsText" dxfId="120" priority="40" operator="containsText" text="日">
      <formula>NOT(ISERROR(SEARCH("日",E54)))</formula>
    </cfRule>
    <cfRule type="containsText" dxfId="119" priority="41" operator="containsText" text="土">
      <formula>NOT(ISERROR(SEARCH("土",E54)))</formula>
    </cfRule>
  </conditionalFormatting>
  <conditionalFormatting sqref="AG84">
    <cfRule type="containsText" dxfId="118" priority="4" operator="containsText" text="日">
      <formula>NOT(ISERROR(SEARCH("日",AG84)))</formula>
    </cfRule>
    <cfRule type="containsText" dxfId="117" priority="5" operator="containsText" text="土">
      <formula>NOT(ISERROR(SEARCH("土",AG84)))</formula>
    </cfRule>
  </conditionalFormatting>
  <conditionalFormatting sqref="E64:AG64">
    <cfRule type="containsText" dxfId="116" priority="36" operator="containsText" text="日">
      <formula>NOT(ISERROR(SEARCH("日",E64)))</formula>
    </cfRule>
    <cfRule type="containsText" dxfId="115" priority="37" operator="containsText" text="土">
      <formula>NOT(ISERROR(SEARCH("土",E64)))</formula>
    </cfRule>
  </conditionalFormatting>
  <conditionalFormatting sqref="C64:D64">
    <cfRule type="containsText" dxfId="114" priority="34" operator="containsText" text="日">
      <formula>NOT(ISERROR(SEARCH("日",C64)))</formula>
    </cfRule>
    <cfRule type="containsText" dxfId="113" priority="35" operator="containsText" text="土">
      <formula>NOT(ISERROR(SEARCH("土",C64)))</formula>
    </cfRule>
  </conditionalFormatting>
  <conditionalFormatting sqref="C74:D74">
    <cfRule type="containsText" dxfId="112" priority="30" operator="containsText" text="日">
      <formula>NOT(ISERROR(SEARCH("日",C74)))</formula>
    </cfRule>
    <cfRule type="containsText" dxfId="111" priority="31" operator="containsText" text="土">
      <formula>NOT(ISERROR(SEARCH("土",C74)))</formula>
    </cfRule>
  </conditionalFormatting>
  <conditionalFormatting sqref="E84:Q84">
    <cfRule type="containsText" dxfId="110" priority="28" operator="containsText" text="日">
      <formula>NOT(ISERROR(SEARCH("日",E84)))</formula>
    </cfRule>
    <cfRule type="containsText" dxfId="109" priority="29" operator="containsText" text="土">
      <formula>NOT(ISERROR(SEARCH("土",E84)))</formula>
    </cfRule>
  </conditionalFormatting>
  <conditionalFormatting sqref="C84:D84">
    <cfRule type="containsText" dxfId="108" priority="26" operator="containsText" text="日">
      <formula>NOT(ISERROR(SEARCH("日",C84)))</formula>
    </cfRule>
    <cfRule type="containsText" dxfId="107" priority="27" operator="containsText" text="土">
      <formula>NOT(ISERROR(SEARCH("土",C84)))</formula>
    </cfRule>
  </conditionalFormatting>
  <conditionalFormatting sqref="E94:AG94">
    <cfRule type="containsText" dxfId="106" priority="24" operator="containsText" text="日">
      <formula>NOT(ISERROR(SEARCH("日",E94)))</formula>
    </cfRule>
    <cfRule type="containsText" dxfId="105" priority="25" operator="containsText" text="土">
      <formula>NOT(ISERROR(SEARCH("土",E94)))</formula>
    </cfRule>
  </conditionalFormatting>
  <conditionalFormatting sqref="C94:D94">
    <cfRule type="containsText" dxfId="104" priority="22" operator="containsText" text="日">
      <formula>NOT(ISERROR(SEARCH("日",C94)))</formula>
    </cfRule>
    <cfRule type="containsText" dxfId="103" priority="23" operator="containsText" text="土">
      <formula>NOT(ISERROR(SEARCH("土",C94)))</formula>
    </cfRule>
  </conditionalFormatting>
  <conditionalFormatting sqref="AG23">
    <cfRule type="containsText" dxfId="102" priority="20" operator="containsText" text="日">
      <formula>NOT(ISERROR(SEARCH("日",AG23)))</formula>
    </cfRule>
    <cfRule type="containsText" dxfId="101" priority="21" operator="containsText" text="土">
      <formula>NOT(ISERROR(SEARCH("土",AG23)))</formula>
    </cfRule>
  </conditionalFormatting>
  <conditionalFormatting sqref="AG24">
    <cfRule type="containsText" dxfId="100" priority="18" operator="containsText" text="日">
      <formula>NOT(ISERROR(SEARCH("日",AG24)))</formula>
    </cfRule>
    <cfRule type="containsText" dxfId="99" priority="19" operator="containsText" text="土">
      <formula>NOT(ISERROR(SEARCH("土",AG24)))</formula>
    </cfRule>
  </conditionalFormatting>
  <conditionalFormatting sqref="AG73">
    <cfRule type="containsText" dxfId="98" priority="16" operator="containsText" text="日">
      <formula>NOT(ISERROR(SEARCH("日",AG73)))</formula>
    </cfRule>
    <cfRule type="containsText" dxfId="97" priority="17" operator="containsText" text="土">
      <formula>NOT(ISERROR(SEARCH("土",AG73)))</formula>
    </cfRule>
  </conditionalFormatting>
  <conditionalFormatting sqref="AG74">
    <cfRule type="containsText" dxfId="96" priority="14" operator="containsText" text="日">
      <formula>NOT(ISERROR(SEARCH("日",AG74)))</formula>
    </cfRule>
    <cfRule type="containsText" dxfId="95" priority="15" operator="containsText" text="土">
      <formula>NOT(ISERROR(SEARCH("土",AG74)))</formula>
    </cfRule>
  </conditionalFormatting>
  <conditionalFormatting sqref="R83:AA83 AE83:AF83">
    <cfRule type="containsText" dxfId="94" priority="12" operator="containsText" text="日">
      <formula>NOT(ISERROR(SEARCH("日",R83)))</formula>
    </cfRule>
    <cfRule type="containsText" dxfId="93" priority="13" operator="containsText" text="土">
      <formula>NOT(ISERROR(SEARCH("土",R83)))</formula>
    </cfRule>
  </conditionalFormatting>
  <conditionalFormatting sqref="AB83:AD83">
    <cfRule type="containsText" dxfId="92" priority="10" operator="containsText" text="日">
      <formula>NOT(ISERROR(SEARCH("日",AB83)))</formula>
    </cfRule>
    <cfRule type="containsText" dxfId="91" priority="11" operator="containsText" text="土">
      <formula>NOT(ISERROR(SEARCH("土",AB83)))</formula>
    </cfRule>
  </conditionalFormatting>
  <conditionalFormatting sqref="R84:AF84">
    <cfRule type="containsText" dxfId="90" priority="8" operator="containsText" text="日">
      <formula>NOT(ISERROR(SEARCH("日",R84)))</formula>
    </cfRule>
    <cfRule type="containsText" dxfId="89" priority="9" operator="containsText" text="土">
      <formula>NOT(ISERROR(SEARCH("土",R84)))</formula>
    </cfRule>
  </conditionalFormatting>
  <conditionalFormatting sqref="AG83">
    <cfRule type="containsText" dxfId="88" priority="6" operator="containsText" text="日">
      <formula>NOT(ISERROR(SEARCH("日",AG83)))</formula>
    </cfRule>
    <cfRule type="containsText" dxfId="87" priority="7" operator="containsText" text="土">
      <formula>NOT(ISERROR(SEARCH("土",AG83)))</formula>
    </cfRule>
  </conditionalFormatting>
  <conditionalFormatting sqref="C14:D14">
    <cfRule type="containsText" dxfId="86" priority="78" operator="containsText" text="日">
      <formula>NOT(ISERROR(SEARCH("日",C14)))</formula>
    </cfRule>
    <cfRule type="containsText" dxfId="85" priority="79" operator="containsText" text="土">
      <formula>NOT(ISERROR(SEARCH("土",C14)))</formula>
    </cfRule>
  </conditionalFormatting>
  <conditionalFormatting sqref="AB33:AD33">
    <cfRule type="containsText" dxfId="84" priority="74" operator="containsText" text="日">
      <formula>NOT(ISERROR(SEARCH("日",AB33)))</formula>
    </cfRule>
    <cfRule type="containsText" dxfId="83" priority="75" operator="containsText" text="土">
      <formula>NOT(ISERROR(SEARCH("土",AB33)))</formula>
    </cfRule>
  </conditionalFormatting>
  <conditionalFormatting sqref="C23:AA23 C53:AA53 C43:AA43 C33:AA33 E14:AH14 C13:AH13 AE23:AF23 AE33:AG33 AE43:AG43 AH23:AH24">
    <cfRule type="containsText" dxfId="82" priority="85" operator="containsText" text="日">
      <formula>NOT(ISERROR(SEARCH("日",C13)))</formula>
    </cfRule>
    <cfRule type="containsText" dxfId="81" priority="86" operator="containsText" text="土">
      <formula>NOT(ISERROR(SEARCH("土",C13)))</formula>
    </cfRule>
  </conditionalFormatting>
  <conditionalFormatting sqref="AH33:AH34 AH43:AH44 AH53:AH54">
    <cfRule type="containsText" dxfId="80" priority="83" operator="containsText" text="日">
      <formula>NOT(ISERROR(SEARCH("日",AH33)))</formula>
    </cfRule>
    <cfRule type="containsText" dxfId="79" priority="84" operator="containsText" text="土">
      <formula>NOT(ISERROR(SEARCH("土",AH33)))</formula>
    </cfRule>
  </conditionalFormatting>
  <conditionalFormatting sqref="C24:D24">
    <cfRule type="containsText" dxfId="78" priority="50" operator="containsText" text="日">
      <formula>NOT(ISERROR(SEARCH("日",C24)))</formula>
    </cfRule>
    <cfRule type="containsText" dxfId="77" priority="51" operator="containsText" text="土">
      <formula>NOT(ISERROR(SEARCH("土",C24)))</formula>
    </cfRule>
  </conditionalFormatting>
  <conditionalFormatting sqref="AB23:AD23">
    <cfRule type="containsText" dxfId="76" priority="76" operator="containsText" text="日">
      <formula>NOT(ISERROR(SEARCH("日",AB23)))</formula>
    </cfRule>
    <cfRule type="containsText" dxfId="75" priority="77" operator="containsText" text="土">
      <formula>NOT(ISERROR(SEARCH("土",AB23)))</formula>
    </cfRule>
  </conditionalFormatting>
  <conditionalFormatting sqref="AB73:AD73">
    <cfRule type="containsText" dxfId="74" priority="62" operator="containsText" text="日">
      <formula>NOT(ISERROR(SEARCH("日",AB73)))</formula>
    </cfRule>
    <cfRule type="containsText" dxfId="73" priority="63" operator="containsText" text="土">
      <formula>NOT(ISERROR(SEARCH("土",AB73)))</formula>
    </cfRule>
  </conditionalFormatting>
  <conditionalFormatting sqref="AB63:AD63">
    <cfRule type="containsText" dxfId="72" priority="64" operator="containsText" text="日">
      <formula>NOT(ISERROR(SEARCH("日",AB63)))</formula>
    </cfRule>
    <cfRule type="containsText" dxfId="71" priority="65" operator="containsText" text="土">
      <formula>NOT(ISERROR(SEARCH("土",AB63)))</formula>
    </cfRule>
  </conditionalFormatting>
  <conditionalFormatting sqref="AB93:AD93">
    <cfRule type="containsText" dxfId="70" priority="58" operator="containsText" text="日">
      <formula>NOT(ISERROR(SEARCH("日",AB93)))</formula>
    </cfRule>
    <cfRule type="containsText" dxfId="69" priority="59" operator="containsText" text="土">
      <formula>NOT(ISERROR(SEARCH("土",AB93)))</formula>
    </cfRule>
  </conditionalFormatting>
  <conditionalFormatting sqref="E24:AF24">
    <cfRule type="containsText" dxfId="68" priority="52" operator="containsText" text="日">
      <formula>NOT(ISERROR(SEARCH("日",E24)))</formula>
    </cfRule>
    <cfRule type="containsText" dxfId="67" priority="53" operator="containsText" text="土">
      <formula>NOT(ISERROR(SEARCH("土",E24)))</formula>
    </cfRule>
  </conditionalFormatting>
  <conditionalFormatting sqref="E34:AG34">
    <cfRule type="containsText" dxfId="66" priority="48" operator="containsText" text="日">
      <formula>NOT(ISERROR(SEARCH("日",E34)))</formula>
    </cfRule>
    <cfRule type="containsText" dxfId="65" priority="49" operator="containsText" text="土">
      <formula>NOT(ISERROR(SEARCH("土",E34)))</formula>
    </cfRule>
  </conditionalFormatting>
  <conditionalFormatting sqref="Y6:Z7">
    <cfRule type="cellIs" dxfId="64" priority="1" operator="greaterThanOrEqual">
      <formula>0.285</formula>
    </cfRule>
    <cfRule type="cellIs" dxfId="63" priority="2" operator="greaterThanOrEqual">
      <formula>0.25</formula>
    </cfRule>
    <cfRule type="cellIs" dxfId="62" priority="3" operator="greaterThanOrEqual">
      <formula>0.214</formula>
    </cfRule>
  </conditionalFormatting>
  <dataValidations count="6">
    <dataValidation type="list" showInputMessage="1" showErrorMessage="1" sqref="AH38:AH39 AH28:AH29 AH58:AH59 AH18:AH19 AH48:AH49 AH68:AH69 AH98:AH99 AH78:AH79 AH88:AH89">
      <formula1>"　,休"</formula1>
    </dataValidation>
    <dataValidation type="list" showInputMessage="1" showErrorMessage="1" sqref="AH57 AH17 AH27 AH37 AH47 AH87 AH67 AH77 AH97">
      <formula1>"　,祝,中止"</formula1>
    </dataValidation>
    <dataValidation type="list" allowBlank="1" showInputMessage="1" showErrorMessage="1" sqref="C14:AG15 C94:AG95 C34:AG35 C44:AG45 C54:AG55 C64:AG65 C24:AG25 C74:AG75 C84:AG85">
      <formula1>"夏季休暇,年末年始,一時中止,その他"</formula1>
    </dataValidation>
    <dataValidation type="list" allowBlank="1" showInputMessage="1" showErrorMessage="1" sqref="C16:AG17 C86:AG87 C36:AG37 C76:AG77 C46:AG47 C56:AG57 C26:AG27 C66:AG67 C96:AG97">
      <formula1>",休"</formula1>
    </dataValidation>
    <dataValidation type="list" showInputMessage="1" showErrorMessage="1" sqref="C98:AG99">
      <formula1>"休,振替,雨"</formula1>
    </dataValidation>
    <dataValidation type="list" showInputMessage="1" showErrorMessage="1" sqref="C18:AG19 C28:AG29 C38:AG39 C48:AG49 C58:AG59 C68:AG69 C78:AG79 C88:AG89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別紙１(9か月以内の工期) </vt:lpstr>
      <vt:lpstr>別紙１(9か月を超える工期) </vt:lpstr>
      <vt:lpstr>記入例</vt:lpstr>
      <vt:lpstr>記入例!Print_Area</vt:lpstr>
      <vt:lpstr>'別紙１(9か月を超える工期) '!Print_Area</vt:lpstr>
      <vt:lpstr>'別紙１(9か月以内の工期)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2020-09-23T07:11:01Z</cp:lastPrinted>
  <dcterms:modified xsi:type="dcterms:W3CDTF">2020-09-24T09:06:10Z</dcterms:modified>
</cp:coreProperties>
</file>