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6660" windowHeight="6120" activeTab="0"/>
  </bookViews>
  <sheets>
    <sheet name="nenrei" sheetId="1" r:id="rId1"/>
  </sheets>
  <definedNames>
    <definedName name="_xlnm.Print_Area" localSheetId="0">'nenrei'!$A$1:$AD$172</definedName>
  </definedNames>
  <calcPr fullCalcOnLoad="1"/>
</workbook>
</file>

<file path=xl/sharedStrings.xml><?xml version="1.0" encoding="utf-8"?>
<sst xmlns="http://schemas.openxmlformats.org/spreadsheetml/2006/main" count="469" uniqueCount="153">
  <si>
    <t>年      齢（各歳）</t>
  </si>
  <si>
    <t>平均年齢推計用</t>
  </si>
  <si>
    <t xml:space="preserve">  総          数</t>
  </si>
  <si>
    <t xml:space="preserve">  ０  ～    ４歳</t>
  </si>
  <si>
    <t xml:space="preserve">       ０</t>
  </si>
  <si>
    <t xml:space="preserve">       １</t>
  </si>
  <si>
    <t xml:space="preserve">       ２</t>
  </si>
  <si>
    <t xml:space="preserve">       ３</t>
  </si>
  <si>
    <t xml:space="preserve">       ４</t>
  </si>
  <si>
    <t xml:space="preserve">  ５  ～    ９歳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</si>
  <si>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</si>
  <si>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</si>
  <si>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</si>
  <si>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</si>
  <si>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</si>
  <si>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１０  ～  １４歳</t>
  </si>
  <si>
    <t xml:space="preserve">     １０</t>
  </si>
  <si>
    <t xml:space="preserve">     １１</t>
  </si>
  <si>
    <t xml:space="preserve">     １２</t>
  </si>
  <si>
    <t xml:space="preserve">     １３</t>
  </si>
  <si>
    <t xml:space="preserve">     １４</t>
  </si>
  <si>
    <t>１５  ～  １９歳</t>
  </si>
  <si>
    <t xml:space="preserve">     １５</t>
  </si>
  <si>
    <t xml:space="preserve">     １６</t>
  </si>
  <si>
    <t xml:space="preserve">     １７</t>
  </si>
  <si>
    <t xml:space="preserve">     １８</t>
  </si>
  <si>
    <t xml:space="preserve">     １９</t>
  </si>
  <si>
    <t>２０  ～  ２４歳</t>
  </si>
  <si>
    <t xml:space="preserve">     ２０</t>
  </si>
  <si>
    <t xml:space="preserve">     ２１</t>
  </si>
  <si>
    <t xml:space="preserve">     ２２</t>
  </si>
  <si>
    <t xml:space="preserve">     ２３</t>
  </si>
  <si>
    <t xml:space="preserve">     ２４</t>
  </si>
  <si>
    <t>２５  ～  ２９歳</t>
  </si>
  <si>
    <t xml:space="preserve">     ２５</t>
  </si>
  <si>
    <t xml:space="preserve">     ２６</t>
  </si>
  <si>
    <t xml:space="preserve">     ２７</t>
  </si>
  <si>
    <t xml:space="preserve">     ２８</t>
  </si>
  <si>
    <t xml:space="preserve">     ２９</t>
  </si>
  <si>
    <t>３０  ～  ３４歳</t>
  </si>
  <si>
    <t xml:space="preserve">     ３０</t>
  </si>
  <si>
    <t xml:space="preserve">     ３１</t>
  </si>
  <si>
    <t xml:space="preserve">     ３２</t>
  </si>
  <si>
    <t xml:space="preserve">     ３３</t>
  </si>
  <si>
    <t xml:space="preserve">     ３４</t>
  </si>
  <si>
    <t>３５  ～  ３９歳</t>
  </si>
  <si>
    <t xml:space="preserve">     ３５</t>
  </si>
  <si>
    <t xml:space="preserve">     ３６</t>
  </si>
  <si>
    <t xml:space="preserve">     ３７</t>
  </si>
  <si>
    <t xml:space="preserve">     ３８</t>
  </si>
  <si>
    <t xml:space="preserve">     ３９</t>
  </si>
  <si>
    <t>４０  ～  ４４歳</t>
  </si>
  <si>
    <t xml:space="preserve">     ４０</t>
  </si>
  <si>
    <t xml:space="preserve">     ４１</t>
  </si>
  <si>
    <t xml:space="preserve">     ４２</t>
  </si>
  <si>
    <t xml:space="preserve">     ４３</t>
  </si>
  <si>
    <t xml:space="preserve">     ４４</t>
  </si>
  <si>
    <t>４５  ～  ４９歳</t>
  </si>
  <si>
    <t xml:space="preserve">     ４５</t>
  </si>
  <si>
    <t xml:space="preserve">     ４６</t>
  </si>
  <si>
    <t xml:space="preserve">     ４７</t>
  </si>
  <si>
    <t xml:space="preserve">     ４８</t>
  </si>
  <si>
    <t xml:space="preserve">     ４９</t>
  </si>
  <si>
    <t>５０  ～  ５４歳</t>
  </si>
  <si>
    <t xml:space="preserve">     ５０</t>
  </si>
  <si>
    <t xml:space="preserve">     ５１</t>
  </si>
  <si>
    <t xml:space="preserve">     ５２</t>
  </si>
  <si>
    <t xml:space="preserve">     ５３</t>
  </si>
  <si>
    <t xml:space="preserve">     ５４</t>
  </si>
  <si>
    <t>５５  ～  ５９歳</t>
  </si>
  <si>
    <t xml:space="preserve">     ５５</t>
  </si>
  <si>
    <t xml:space="preserve">     ５６</t>
  </si>
  <si>
    <t xml:space="preserve">     ５７</t>
  </si>
  <si>
    <t xml:space="preserve">     ５８</t>
  </si>
  <si>
    <t xml:space="preserve">     ５９</t>
  </si>
  <si>
    <t>６０  ～  ６４歳</t>
  </si>
  <si>
    <t xml:space="preserve">     ６０</t>
  </si>
  <si>
    <t xml:space="preserve">     ６１</t>
  </si>
  <si>
    <t xml:space="preserve">     ６２</t>
  </si>
  <si>
    <t xml:space="preserve">     ６３</t>
  </si>
  <si>
    <t xml:space="preserve">     ６４</t>
  </si>
  <si>
    <t>６５  ～  ６９歳</t>
  </si>
  <si>
    <t xml:space="preserve">     ６５</t>
  </si>
  <si>
    <t xml:space="preserve">     ６６</t>
  </si>
  <si>
    <t xml:space="preserve">     ６７</t>
  </si>
  <si>
    <t xml:space="preserve">     ６８</t>
  </si>
  <si>
    <t xml:space="preserve">     ６９</t>
  </si>
  <si>
    <t>７０  ～  ７４歳</t>
  </si>
  <si>
    <t xml:space="preserve">     ７０</t>
  </si>
  <si>
    <t xml:space="preserve">     ７１</t>
  </si>
  <si>
    <t xml:space="preserve">     ７２</t>
  </si>
  <si>
    <t xml:space="preserve">     ７３</t>
  </si>
  <si>
    <t xml:space="preserve">     ７４</t>
  </si>
  <si>
    <t>７５  ～  ７９歳</t>
  </si>
  <si>
    <t xml:space="preserve">     ７５</t>
  </si>
  <si>
    <t xml:space="preserve">     ７６</t>
  </si>
  <si>
    <t xml:space="preserve">     ７７</t>
  </si>
  <si>
    <t xml:space="preserve">     ７８</t>
  </si>
  <si>
    <t xml:space="preserve">     ７９</t>
  </si>
  <si>
    <t>８０  ～  ８４歳</t>
  </si>
  <si>
    <t xml:space="preserve">     ８０</t>
  </si>
  <si>
    <t xml:space="preserve">     ８１</t>
  </si>
  <si>
    <t xml:space="preserve">     ８２</t>
  </si>
  <si>
    <t xml:space="preserve">     ８３</t>
  </si>
  <si>
    <t xml:space="preserve">     ８４</t>
  </si>
  <si>
    <t>８５  ～  ８９歳</t>
  </si>
  <si>
    <t xml:space="preserve">     ８５</t>
  </si>
  <si>
    <t xml:space="preserve">     ８６</t>
  </si>
  <si>
    <t xml:space="preserve">     ８７</t>
  </si>
  <si>
    <t xml:space="preserve">     ８８</t>
  </si>
  <si>
    <t xml:space="preserve">     ８９</t>
  </si>
  <si>
    <t>９０  ～  ９４歳</t>
  </si>
  <si>
    <t xml:space="preserve">     ９０</t>
  </si>
  <si>
    <t xml:space="preserve">     ９１</t>
  </si>
  <si>
    <t xml:space="preserve">     ９２</t>
  </si>
  <si>
    <t xml:space="preserve">     ９３</t>
  </si>
  <si>
    <t xml:space="preserve">     ９４</t>
  </si>
  <si>
    <t>９５  ～  ９９歳</t>
  </si>
  <si>
    <t xml:space="preserve">     ９５</t>
  </si>
  <si>
    <t xml:space="preserve">     ９６</t>
  </si>
  <si>
    <t xml:space="preserve">     ９７</t>
  </si>
  <si>
    <t xml:space="preserve">     ９８</t>
  </si>
  <si>
    <t xml:space="preserve">     ９９</t>
  </si>
  <si>
    <t>１００  歳  以  上</t>
  </si>
  <si>
    <t>不              詳</t>
  </si>
  <si>
    <t>（再掲）</t>
  </si>
  <si>
    <t xml:space="preserve">  １５  歳    未満</t>
  </si>
  <si>
    <t xml:space="preserve">  １５  ～  ６４歳</t>
  </si>
  <si>
    <t xml:space="preserve">  ６５  歳    以上</t>
  </si>
  <si>
    <t>年齢別割合  （％）</t>
  </si>
  <si>
    <t>平   均   年   齢</t>
  </si>
  <si>
    <t>男</t>
  </si>
  <si>
    <t>女</t>
  </si>
  <si>
    <t>総　　数</t>
  </si>
  <si>
    <t>年　　齢（各歳）</t>
  </si>
  <si>
    <t>北　　九　　州　　市</t>
  </si>
  <si>
    <t>門　　　 司　　　 区</t>
  </si>
  <si>
    <t>小　　倉　　北　　区</t>
  </si>
  <si>
    <t>小　　倉　　南　　区</t>
  </si>
  <si>
    <t>若　　　 松　　　 区</t>
  </si>
  <si>
    <t>八　　幡　　東　　区</t>
  </si>
  <si>
    <t>八　　幡　　西　　区</t>
  </si>
  <si>
    <t>戸　　　 畑　　　 区</t>
  </si>
  <si>
    <t>年齢別割合  （％）</t>
  </si>
  <si>
    <t>年　　齢（各歳）</t>
  </si>
  <si>
    <t>北　　九　　州　　市</t>
  </si>
  <si>
    <t>門　　　 司　　　 区</t>
  </si>
  <si>
    <t>小　　倉　　北　　区</t>
  </si>
  <si>
    <t>小　　倉　　南　　区</t>
  </si>
  <si>
    <t>若　　　 松　　　 区</t>
  </si>
  <si>
    <t>八　　幡　　東　　区</t>
  </si>
  <si>
    <t>八　　幡　　西　　区</t>
  </si>
  <si>
    <t>戸　　　 畑　　　 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</si>
</sst>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_ ;[Red]\-#,##0.0\ "/>
    <numFmt numFmtId="182" formatCode="#,##0.0;[Red]\-#,##0.0"/>
    <numFmt numFmtId="183" formatCode="##,#0#,##0;&quot;－&quot;"/>
    <numFmt numFmtId="184" formatCode="#,##0;#,##0;&quot;－&quot;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7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Alignment="1">
      <alignment vertical="center"/>
    </xf>
    <xf numFmtId="0" fontId="0" fillId="0" borderId="3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Alignment="1">
      <alignment vertical="center"/>
    </xf>
    <xf numFmtId="0" fontId="0" fillId="0" borderId="6" xfId="0" applyAlignment="1">
      <alignment vertical="center"/>
    </xf>
    <xf numFmtId="0" fontId="8" fillId="0" borderId="7" xfId="0" applyFont="1" applyAlignment="1">
      <alignment vertical="center"/>
    </xf>
    <xf numFmtId="177" fontId="8" fillId="0" borderId="8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0" fillId="0" borderId="7" xfId="0" applyAlignment="1">
      <alignment vertical="center"/>
    </xf>
    <xf numFmtId="177" fontId="0" fillId="0" borderId="8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Alignment="1">
      <alignment vertical="center"/>
    </xf>
    <xf numFmtId="176" fontId="0" fillId="0" borderId="8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8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38" fontId="0" fillId="0" borderId="0" xfId="17" applyAlignment="1">
      <alignment vertical="center"/>
    </xf>
    <xf numFmtId="177" fontId="8" fillId="0" borderId="8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8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0" xfId="0" applyFont="1" applyFill="1" applyAlignment="1">
      <alignment horizontal="center" vertical="center"/>
    </xf>
    <xf numFmtId="0" fontId="8" fillId="2" borderId="5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0" xfId="0" applyFill="1" applyAlignment="1">
      <alignment vertical="center"/>
    </xf>
    <xf numFmtId="0" fontId="8" fillId="3" borderId="7" xfId="0" applyFont="1" applyFill="1" applyAlignment="1">
      <alignment vertical="center"/>
    </xf>
    <xf numFmtId="0" fontId="0" fillId="3" borderId="7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1" xfId="0" applyFill="1" applyAlignment="1">
      <alignment vertical="center"/>
    </xf>
    <xf numFmtId="0" fontId="8" fillId="3" borderId="1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7" fontId="8" fillId="3" borderId="7" xfId="0" applyNumberFormat="1" applyFont="1" applyFill="1" applyAlignment="1">
      <alignment vertical="center"/>
    </xf>
    <xf numFmtId="177" fontId="0" fillId="3" borderId="7" xfId="0" applyNumberForma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5"/>
  <sheetViews>
    <sheetView tabSelected="1" view="pageBreakPreview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A3"/>
    </sheetView>
  </sheetViews>
  <sheetFormatPr defaultColWidth="8.796875" defaultRowHeight="14.25"/>
  <cols>
    <col min="1" max="1" width="19.09765625" style="1" customWidth="1"/>
    <col min="2" max="10" width="11.3984375" style="1" customWidth="1"/>
    <col min="11" max="11" width="19.09765625" style="1" customWidth="1"/>
    <col min="12" max="20" width="11.3984375" style="1" customWidth="1"/>
    <col min="21" max="21" width="19.09765625" style="1" customWidth="1"/>
    <col min="22" max="16384" width="11.3984375" style="1" customWidth="1"/>
  </cols>
  <sheetData>
    <row r="1" spans="1:27" s="3" customFormat="1" ht="13.5">
      <c r="A1" s="39" t="s">
        <v>134</v>
      </c>
      <c r="B1" s="40" t="s">
        <v>135</v>
      </c>
      <c r="C1" s="41"/>
      <c r="D1" s="42"/>
      <c r="E1" s="40" t="s">
        <v>136</v>
      </c>
      <c r="F1" s="41"/>
      <c r="G1" s="42"/>
      <c r="H1" s="40" t="s">
        <v>137</v>
      </c>
      <c r="I1" s="41"/>
      <c r="J1" s="41"/>
      <c r="K1" s="39" t="s">
        <v>134</v>
      </c>
      <c r="L1" s="40" t="s">
        <v>138</v>
      </c>
      <c r="M1" s="41"/>
      <c r="N1" s="42"/>
      <c r="O1" s="40" t="s">
        <v>139</v>
      </c>
      <c r="P1" s="41"/>
      <c r="Q1" s="42"/>
      <c r="R1" s="40" t="s">
        <v>140</v>
      </c>
      <c r="S1" s="41"/>
      <c r="T1" s="41"/>
      <c r="U1" s="39" t="s">
        <v>0</v>
      </c>
      <c r="V1" s="40" t="s">
        <v>141</v>
      </c>
      <c r="W1" s="41"/>
      <c r="X1" s="42"/>
      <c r="Y1" s="40" t="s">
        <v>142</v>
      </c>
      <c r="Z1" s="41"/>
      <c r="AA1" s="41"/>
    </row>
    <row r="2" spans="1:32" s="3" customFormat="1" ht="13.5">
      <c r="A2" s="43"/>
      <c r="B2" s="44"/>
      <c r="C2" s="45"/>
      <c r="D2" s="46"/>
      <c r="E2" s="44"/>
      <c r="F2" s="45"/>
      <c r="G2" s="46"/>
      <c r="H2" s="44"/>
      <c r="I2" s="45"/>
      <c r="J2" s="45"/>
      <c r="K2" s="43"/>
      <c r="L2" s="44"/>
      <c r="M2" s="45"/>
      <c r="N2" s="46"/>
      <c r="O2" s="44"/>
      <c r="P2" s="45"/>
      <c r="Q2" s="46"/>
      <c r="R2" s="44"/>
      <c r="S2" s="45"/>
      <c r="T2" s="45"/>
      <c r="U2" s="43"/>
      <c r="V2" s="44"/>
      <c r="W2" s="45"/>
      <c r="X2" s="46"/>
      <c r="Y2" s="44"/>
      <c r="Z2" s="45"/>
      <c r="AA2" s="45"/>
      <c r="AF2" s="3" t="s">
        <v>1</v>
      </c>
    </row>
    <row r="3" spans="1:27" ht="13.5">
      <c r="A3" s="46"/>
      <c r="B3" s="47" t="s">
        <v>133</v>
      </c>
      <c r="C3" s="47" t="s">
        <v>131</v>
      </c>
      <c r="D3" s="47" t="s">
        <v>132</v>
      </c>
      <c r="E3" s="47" t="s">
        <v>133</v>
      </c>
      <c r="F3" s="47" t="s">
        <v>131</v>
      </c>
      <c r="G3" s="47" t="s">
        <v>132</v>
      </c>
      <c r="H3" s="47" t="s">
        <v>133</v>
      </c>
      <c r="I3" s="47" t="s">
        <v>131</v>
      </c>
      <c r="J3" s="48" t="s">
        <v>132</v>
      </c>
      <c r="K3" s="46"/>
      <c r="L3" s="47" t="s">
        <v>133</v>
      </c>
      <c r="M3" s="47" t="s">
        <v>131</v>
      </c>
      <c r="N3" s="47" t="s">
        <v>132</v>
      </c>
      <c r="O3" s="47" t="s">
        <v>133</v>
      </c>
      <c r="P3" s="47" t="s">
        <v>131</v>
      </c>
      <c r="Q3" s="47" t="s">
        <v>132</v>
      </c>
      <c r="R3" s="47" t="s">
        <v>133</v>
      </c>
      <c r="S3" s="47" t="s">
        <v>131</v>
      </c>
      <c r="T3" s="48" t="s">
        <v>132</v>
      </c>
      <c r="U3" s="46"/>
      <c r="V3" s="47" t="s">
        <v>133</v>
      </c>
      <c r="W3" s="47" t="s">
        <v>131</v>
      </c>
      <c r="X3" s="47" t="s">
        <v>132</v>
      </c>
      <c r="Y3" s="47" t="s">
        <v>133</v>
      </c>
      <c r="Z3" s="47" t="s">
        <v>131</v>
      </c>
      <c r="AA3" s="48" t="s">
        <v>132</v>
      </c>
    </row>
    <row r="4" spans="1:27" ht="12" customHeight="1">
      <c r="A4" s="49"/>
      <c r="B4" s="7"/>
      <c r="C4" s="8"/>
      <c r="D4" s="8"/>
      <c r="E4" s="8"/>
      <c r="F4" s="8"/>
      <c r="G4" s="8"/>
      <c r="H4" s="8"/>
      <c r="I4" s="8"/>
      <c r="J4" s="8"/>
      <c r="K4" s="49"/>
      <c r="L4" s="7"/>
      <c r="M4" s="8"/>
      <c r="N4" s="8"/>
      <c r="O4" s="8"/>
      <c r="P4" s="8"/>
      <c r="Q4" s="8"/>
      <c r="R4" s="8"/>
      <c r="S4" s="8"/>
      <c r="T4" s="8"/>
      <c r="U4" s="49"/>
      <c r="V4" s="7"/>
      <c r="W4" s="8"/>
      <c r="X4" s="8"/>
      <c r="Y4" s="8"/>
      <c r="Z4" s="8"/>
      <c r="AA4" s="8"/>
    </row>
    <row r="5" spans="1:60" s="3" customFormat="1" ht="13.5">
      <c r="A5" s="50" t="s">
        <v>2</v>
      </c>
      <c r="B5" s="10">
        <v>979315</v>
      </c>
      <c r="C5" s="11">
        <v>463358</v>
      </c>
      <c r="D5" s="11">
        <v>515957</v>
      </c>
      <c r="E5" s="11">
        <v>106970</v>
      </c>
      <c r="F5" s="11">
        <v>49385</v>
      </c>
      <c r="G5" s="11">
        <v>57585</v>
      </c>
      <c r="H5" s="11">
        <v>177737</v>
      </c>
      <c r="I5" s="11">
        <v>83701</v>
      </c>
      <c r="J5" s="11">
        <v>94036</v>
      </c>
      <c r="K5" s="50" t="s">
        <v>2</v>
      </c>
      <c r="L5" s="10">
        <v>215857</v>
      </c>
      <c r="M5" s="11">
        <v>103479</v>
      </c>
      <c r="N5" s="11">
        <v>112378</v>
      </c>
      <c r="O5" s="11">
        <v>86567</v>
      </c>
      <c r="P5" s="11">
        <v>40986</v>
      </c>
      <c r="Q5" s="11">
        <v>45581</v>
      </c>
      <c r="R5" s="11">
        <v>72150</v>
      </c>
      <c r="S5" s="11">
        <v>33462</v>
      </c>
      <c r="T5" s="11">
        <v>38688</v>
      </c>
      <c r="U5" s="50" t="s">
        <v>2</v>
      </c>
      <c r="V5" s="10">
        <v>258383</v>
      </c>
      <c r="W5" s="11">
        <v>122667</v>
      </c>
      <c r="X5" s="11">
        <v>135716</v>
      </c>
      <c r="Y5" s="11">
        <v>61651</v>
      </c>
      <c r="Z5" s="11">
        <v>29678</v>
      </c>
      <c r="AA5" s="11">
        <v>31973</v>
      </c>
      <c r="AG5" s="3">
        <f>AH5+AI5</f>
        <v>44353616</v>
      </c>
      <c r="AH5" s="3">
        <f>AK5+AN5+AS5+AV5+AY5+BD5+BG5</f>
        <v>20035905</v>
      </c>
      <c r="AI5" s="3">
        <f>AL5+AO5+AT5+AW5+AZ5+BE5+BH5</f>
        <v>24317711</v>
      </c>
      <c r="AJ5" s="3">
        <f>AK5+AL5</f>
        <v>5179195</v>
      </c>
      <c r="AK5" s="3">
        <f>AK84+AK172</f>
        <v>2272725</v>
      </c>
      <c r="AL5" s="3">
        <f>AL84+AL172</f>
        <v>2906470</v>
      </c>
      <c r="AM5" s="3">
        <f>AN5+AO5</f>
        <v>8054176</v>
      </c>
      <c r="AN5" s="3">
        <f>AN84+AN172</f>
        <v>3624881</v>
      </c>
      <c r="AO5" s="3">
        <f>AO84+AO172</f>
        <v>4429295</v>
      </c>
      <c r="AQ5" s="3" t="s">
        <v>2</v>
      </c>
      <c r="AR5" s="3">
        <f>AS5+AT5</f>
        <v>9323405</v>
      </c>
      <c r="AS5" s="3">
        <f>AS84+AS172</f>
        <v>4297898</v>
      </c>
      <c r="AT5" s="3">
        <f>AT84+AT172</f>
        <v>5025507</v>
      </c>
      <c r="AU5" s="3">
        <f>AV5+AW5</f>
        <v>3992612</v>
      </c>
      <c r="AV5" s="3">
        <f>AV84+AV172</f>
        <v>1800974</v>
      </c>
      <c r="AW5" s="3">
        <f>AW84+AW172</f>
        <v>2191638</v>
      </c>
      <c r="AX5" s="3">
        <f>AY5+AZ5</f>
        <v>3525193</v>
      </c>
      <c r="AY5" s="3">
        <f>AY84+AY172</f>
        <v>1547424</v>
      </c>
      <c r="AZ5" s="3">
        <f>AZ84+AZ172</f>
        <v>1977769</v>
      </c>
      <c r="BB5" s="3" t="s">
        <v>2</v>
      </c>
      <c r="BC5" s="3">
        <f>BD5+BE5</f>
        <v>11442483</v>
      </c>
      <c r="BD5" s="3">
        <f>BD84+BD172</f>
        <v>5200113</v>
      </c>
      <c r="BE5" s="3">
        <f>BE84+BE172</f>
        <v>6242370</v>
      </c>
      <c r="BF5" s="3">
        <f>BG5+BH5</f>
        <v>2836552</v>
      </c>
      <c r="BG5" s="3">
        <f>BG84+BG172</f>
        <v>1291890</v>
      </c>
      <c r="BH5" s="3">
        <f>BH84+BH172</f>
        <v>1544662</v>
      </c>
    </row>
    <row r="6" spans="1:27" ht="12" customHeight="1">
      <c r="A6" s="51"/>
      <c r="B6" s="13"/>
      <c r="C6" s="14"/>
      <c r="D6" s="14"/>
      <c r="E6" s="14"/>
      <c r="F6" s="14"/>
      <c r="G6" s="14"/>
      <c r="H6" s="14"/>
      <c r="I6" s="14"/>
      <c r="J6" s="14"/>
      <c r="K6" s="51"/>
      <c r="L6" s="13"/>
      <c r="M6" s="14"/>
      <c r="N6" s="14"/>
      <c r="O6" s="14"/>
      <c r="P6" s="14"/>
      <c r="Q6" s="14"/>
      <c r="R6" s="14"/>
      <c r="S6" s="14"/>
      <c r="T6" s="14"/>
      <c r="U6" s="51"/>
      <c r="V6" s="13"/>
      <c r="W6" s="14"/>
      <c r="X6" s="14"/>
      <c r="Y6" s="14"/>
      <c r="Z6" s="14"/>
      <c r="AA6" s="14"/>
    </row>
    <row r="7" spans="1:60" s="3" customFormat="1" ht="13.5">
      <c r="A7" s="50" t="s">
        <v>3</v>
      </c>
      <c r="B7" s="10">
        <v>41624</v>
      </c>
      <c r="C7" s="11">
        <v>21181</v>
      </c>
      <c r="D7" s="11">
        <v>20443</v>
      </c>
      <c r="E7" s="11">
        <v>3738</v>
      </c>
      <c r="F7" s="11">
        <v>1876</v>
      </c>
      <c r="G7" s="11">
        <v>1862</v>
      </c>
      <c r="H7" s="11">
        <v>7397</v>
      </c>
      <c r="I7" s="11">
        <v>3745</v>
      </c>
      <c r="J7" s="11">
        <v>3652</v>
      </c>
      <c r="K7" s="50" t="s">
        <v>3</v>
      </c>
      <c r="L7" s="15">
        <v>10542</v>
      </c>
      <c r="M7" s="15">
        <v>5404</v>
      </c>
      <c r="N7" s="15">
        <v>5138</v>
      </c>
      <c r="O7" s="11">
        <v>3256</v>
      </c>
      <c r="P7" s="11">
        <v>1660</v>
      </c>
      <c r="Q7" s="11">
        <v>1596</v>
      </c>
      <c r="R7" s="11">
        <v>2392</v>
      </c>
      <c r="S7" s="11">
        <v>1205</v>
      </c>
      <c r="T7" s="11">
        <v>1187</v>
      </c>
      <c r="U7" s="50" t="s">
        <v>3</v>
      </c>
      <c r="V7" s="15">
        <v>11879</v>
      </c>
      <c r="W7" s="15">
        <v>6059</v>
      </c>
      <c r="X7" s="15">
        <v>5820</v>
      </c>
      <c r="Y7" s="11">
        <v>2420</v>
      </c>
      <c r="Z7" s="11">
        <v>1232</v>
      </c>
      <c r="AA7" s="11">
        <v>1188</v>
      </c>
      <c r="AG7" s="3">
        <f aca="true" t="shared" si="0" ref="AG7:AO7">SUM(AG8:AG12)</f>
        <v>83379</v>
      </c>
      <c r="AH7" s="3">
        <f t="shared" si="0"/>
        <v>42391</v>
      </c>
      <c r="AI7" s="3">
        <f t="shared" si="0"/>
        <v>40988</v>
      </c>
      <c r="AJ7" s="3">
        <f t="shared" si="0"/>
        <v>7652</v>
      </c>
      <c r="AK7" s="3">
        <f t="shared" si="0"/>
        <v>3832</v>
      </c>
      <c r="AL7" s="3">
        <f t="shared" si="0"/>
        <v>3820</v>
      </c>
      <c r="AM7" s="3">
        <f t="shared" si="0"/>
        <v>14476</v>
      </c>
      <c r="AN7" s="3">
        <f t="shared" si="0"/>
        <v>7333</v>
      </c>
      <c r="AO7" s="3">
        <f t="shared" si="0"/>
        <v>7143</v>
      </c>
      <c r="AR7" s="3">
        <f aca="true" t="shared" si="1" ref="AR7:AZ7">SUM(AR8:AR12)</f>
        <v>21014</v>
      </c>
      <c r="AS7" s="3">
        <f t="shared" si="1"/>
        <v>10703</v>
      </c>
      <c r="AT7" s="3">
        <f t="shared" si="1"/>
        <v>10311</v>
      </c>
      <c r="AU7" s="3">
        <f t="shared" si="1"/>
        <v>6700</v>
      </c>
      <c r="AV7" s="3">
        <f t="shared" si="1"/>
        <v>3354</v>
      </c>
      <c r="AW7" s="3">
        <f t="shared" si="1"/>
        <v>3346</v>
      </c>
      <c r="AX7" s="3">
        <f t="shared" si="1"/>
        <v>4815</v>
      </c>
      <c r="AY7" s="3">
        <f t="shared" si="1"/>
        <v>2408</v>
      </c>
      <c r="AZ7" s="3">
        <f t="shared" si="1"/>
        <v>2407</v>
      </c>
      <c r="BC7" s="3">
        <f aca="true" t="shared" si="2" ref="BC7:BH7">SUM(BC8:BC12)</f>
        <v>23816</v>
      </c>
      <c r="BD7" s="3">
        <f t="shared" si="2"/>
        <v>12198</v>
      </c>
      <c r="BE7" s="3">
        <f t="shared" si="2"/>
        <v>11618</v>
      </c>
      <c r="BF7" s="3">
        <f t="shared" si="2"/>
        <v>4906</v>
      </c>
      <c r="BG7" s="3">
        <f t="shared" si="2"/>
        <v>2563</v>
      </c>
      <c r="BH7" s="3">
        <f t="shared" si="2"/>
        <v>2343</v>
      </c>
    </row>
    <row r="8" spans="1:60" ht="13.5">
      <c r="A8" s="51" t="s">
        <v>4</v>
      </c>
      <c r="B8" s="13">
        <v>8109</v>
      </c>
      <c r="C8" s="14">
        <v>4123</v>
      </c>
      <c r="D8" s="14">
        <v>3986</v>
      </c>
      <c r="E8" s="14">
        <v>675</v>
      </c>
      <c r="F8" s="14">
        <v>335</v>
      </c>
      <c r="G8" s="14">
        <v>340</v>
      </c>
      <c r="H8" s="14">
        <v>1498</v>
      </c>
      <c r="I8" s="14">
        <v>762</v>
      </c>
      <c r="J8" s="14">
        <v>736</v>
      </c>
      <c r="K8" s="51" t="s">
        <v>4</v>
      </c>
      <c r="L8" s="16">
        <v>2111</v>
      </c>
      <c r="M8" s="16">
        <v>1080</v>
      </c>
      <c r="N8" s="16">
        <v>1031</v>
      </c>
      <c r="O8" s="14">
        <v>604</v>
      </c>
      <c r="P8" s="14">
        <v>313</v>
      </c>
      <c r="Q8" s="14">
        <v>291</v>
      </c>
      <c r="R8" s="14">
        <v>449</v>
      </c>
      <c r="S8" s="14">
        <v>226</v>
      </c>
      <c r="T8" s="14">
        <v>223</v>
      </c>
      <c r="U8" s="51" t="s">
        <v>4</v>
      </c>
      <c r="V8" s="16">
        <v>2313</v>
      </c>
      <c r="W8" s="16">
        <v>1198</v>
      </c>
      <c r="X8" s="16">
        <v>1115</v>
      </c>
      <c r="Y8" s="14">
        <v>459</v>
      </c>
      <c r="Z8" s="14">
        <v>209</v>
      </c>
      <c r="AA8" s="14">
        <v>250</v>
      </c>
      <c r="AF8" s="1">
        <v>0</v>
      </c>
      <c r="AG8" s="1">
        <f>AH8+AI8</f>
        <v>0</v>
      </c>
      <c r="AH8" s="1">
        <f>AF8*C8</f>
        <v>0</v>
      </c>
      <c r="AI8" s="1">
        <f>AF8*D8</f>
        <v>0</v>
      </c>
      <c r="AJ8" s="1">
        <f>AK8+AL8</f>
        <v>0</v>
      </c>
      <c r="AK8" s="1">
        <f>AF8*F8</f>
        <v>0</v>
      </c>
      <c r="AL8" s="1">
        <f>AF8*G8</f>
        <v>0</v>
      </c>
      <c r="AM8" s="1">
        <f>AN8+AO8</f>
        <v>0</v>
      </c>
      <c r="AN8" s="1">
        <f>AF8*I8</f>
        <v>0</v>
      </c>
      <c r="AO8" s="1">
        <f>AF8*J8</f>
        <v>0</v>
      </c>
      <c r="AR8" s="1">
        <f>AS8+AT8</f>
        <v>0</v>
      </c>
      <c r="AS8" s="1">
        <f>AF8*M8</f>
        <v>0</v>
      </c>
      <c r="AT8" s="1">
        <f>AF8*N8</f>
        <v>0</v>
      </c>
      <c r="AU8" s="1">
        <f>AV8+AW8</f>
        <v>0</v>
      </c>
      <c r="AV8" s="1">
        <f>AF8*P8</f>
        <v>0</v>
      </c>
      <c r="AW8" s="1">
        <f>AF8*Q8</f>
        <v>0</v>
      </c>
      <c r="AX8" s="1">
        <f>AY8+AZ8</f>
        <v>0</v>
      </c>
      <c r="AY8" s="1">
        <f>AF8*S8</f>
        <v>0</v>
      </c>
      <c r="AZ8" s="1">
        <f>AF8*T8</f>
        <v>0</v>
      </c>
      <c r="BC8" s="1">
        <f>BD8+BE8</f>
        <v>0</v>
      </c>
      <c r="BD8" s="1">
        <f>AF8*W8</f>
        <v>0</v>
      </c>
      <c r="BE8" s="1">
        <f>AF8*X8</f>
        <v>0</v>
      </c>
      <c r="BF8" s="1">
        <f>BG8+BH8</f>
        <v>0</v>
      </c>
      <c r="BG8" s="1">
        <f>AF8*Z8</f>
        <v>0</v>
      </c>
      <c r="BH8" s="1">
        <f>AF8*AA8</f>
        <v>0</v>
      </c>
    </row>
    <row r="9" spans="1:60" ht="13.5">
      <c r="A9" s="51" t="s">
        <v>5</v>
      </c>
      <c r="B9" s="13">
        <v>8395</v>
      </c>
      <c r="C9" s="14">
        <v>4260</v>
      </c>
      <c r="D9" s="14">
        <v>4135</v>
      </c>
      <c r="E9" s="14">
        <v>747</v>
      </c>
      <c r="F9" s="14">
        <v>373</v>
      </c>
      <c r="G9" s="14">
        <v>374</v>
      </c>
      <c r="H9" s="14">
        <v>1551</v>
      </c>
      <c r="I9" s="14">
        <v>765</v>
      </c>
      <c r="J9" s="14">
        <v>786</v>
      </c>
      <c r="K9" s="51" t="s">
        <v>5</v>
      </c>
      <c r="L9" s="16">
        <v>2081</v>
      </c>
      <c r="M9" s="16">
        <v>1093</v>
      </c>
      <c r="N9" s="16">
        <v>988</v>
      </c>
      <c r="O9" s="14">
        <v>623</v>
      </c>
      <c r="P9" s="14">
        <v>323</v>
      </c>
      <c r="Q9" s="14">
        <v>300</v>
      </c>
      <c r="R9" s="14">
        <v>498</v>
      </c>
      <c r="S9" s="14">
        <v>257</v>
      </c>
      <c r="T9" s="14">
        <v>241</v>
      </c>
      <c r="U9" s="51" t="s">
        <v>5</v>
      </c>
      <c r="V9" s="16">
        <v>2408</v>
      </c>
      <c r="W9" s="16">
        <v>1191</v>
      </c>
      <c r="X9" s="16">
        <v>1217</v>
      </c>
      <c r="Y9" s="14">
        <v>487</v>
      </c>
      <c r="Z9" s="14">
        <v>258</v>
      </c>
      <c r="AA9" s="14">
        <v>229</v>
      </c>
      <c r="AF9" s="1">
        <v>1</v>
      </c>
      <c r="AG9" s="1">
        <f>AH9+AI9</f>
        <v>8395</v>
      </c>
      <c r="AH9" s="1">
        <f>AF9*C9</f>
        <v>4260</v>
      </c>
      <c r="AI9" s="1">
        <f>AF9*D9</f>
        <v>4135</v>
      </c>
      <c r="AJ9" s="1">
        <f>AK9+AL9</f>
        <v>747</v>
      </c>
      <c r="AK9" s="1">
        <f>AF9*F9</f>
        <v>373</v>
      </c>
      <c r="AL9" s="1">
        <f>AF9*G9</f>
        <v>374</v>
      </c>
      <c r="AM9" s="1">
        <f>AN9+AO9</f>
        <v>1551</v>
      </c>
      <c r="AN9" s="1">
        <f>AF9*I9</f>
        <v>765</v>
      </c>
      <c r="AO9" s="1">
        <f>AF9*J9</f>
        <v>786</v>
      </c>
      <c r="AR9" s="1">
        <f>AS9+AT9</f>
        <v>2081</v>
      </c>
      <c r="AS9" s="1">
        <f>AF9*M9</f>
        <v>1093</v>
      </c>
      <c r="AT9" s="1">
        <f>AF9*N9</f>
        <v>988</v>
      </c>
      <c r="AU9" s="1">
        <f>AV9+AW9</f>
        <v>623</v>
      </c>
      <c r="AV9" s="1">
        <f>AF9*P9</f>
        <v>323</v>
      </c>
      <c r="AW9" s="1">
        <f>AF9*Q9</f>
        <v>300</v>
      </c>
      <c r="AX9" s="1">
        <f>AY9+AZ9</f>
        <v>498</v>
      </c>
      <c r="AY9" s="1">
        <f>AF9*S9</f>
        <v>257</v>
      </c>
      <c r="AZ9" s="1">
        <f>AF9*T9</f>
        <v>241</v>
      </c>
      <c r="BC9" s="1">
        <f>BD9+BE9</f>
        <v>2408</v>
      </c>
      <c r="BD9" s="1">
        <f>AF9*W9</f>
        <v>1191</v>
      </c>
      <c r="BE9" s="1">
        <f>AF9*X9</f>
        <v>1217</v>
      </c>
      <c r="BF9" s="1">
        <f>BG9+BH9</f>
        <v>487</v>
      </c>
      <c r="BG9" s="1">
        <f>AF9*Z9</f>
        <v>258</v>
      </c>
      <c r="BH9" s="1">
        <f>AF9*AA9</f>
        <v>229</v>
      </c>
    </row>
    <row r="10" spans="1:60" ht="13.5">
      <c r="A10" s="51" t="s">
        <v>6</v>
      </c>
      <c r="B10" s="13">
        <v>8522</v>
      </c>
      <c r="C10" s="14">
        <v>4384</v>
      </c>
      <c r="D10" s="14">
        <v>4138</v>
      </c>
      <c r="E10" s="14">
        <v>816</v>
      </c>
      <c r="F10" s="14">
        <v>419</v>
      </c>
      <c r="G10" s="14">
        <v>397</v>
      </c>
      <c r="H10" s="14">
        <v>1520</v>
      </c>
      <c r="I10" s="14">
        <v>780</v>
      </c>
      <c r="J10" s="14">
        <v>740</v>
      </c>
      <c r="K10" s="51" t="s">
        <v>6</v>
      </c>
      <c r="L10" s="16">
        <v>2194</v>
      </c>
      <c r="M10" s="16">
        <v>1114</v>
      </c>
      <c r="N10" s="16">
        <v>1080</v>
      </c>
      <c r="O10" s="14">
        <v>659</v>
      </c>
      <c r="P10" s="14">
        <v>358</v>
      </c>
      <c r="Q10" s="14">
        <v>301</v>
      </c>
      <c r="R10" s="14">
        <v>474</v>
      </c>
      <c r="S10" s="14">
        <v>247</v>
      </c>
      <c r="T10" s="14">
        <v>227</v>
      </c>
      <c r="U10" s="51" t="s">
        <v>6</v>
      </c>
      <c r="V10" s="16">
        <v>2374</v>
      </c>
      <c r="W10" s="16">
        <v>1218</v>
      </c>
      <c r="X10" s="16">
        <v>1156</v>
      </c>
      <c r="Y10" s="14">
        <v>485</v>
      </c>
      <c r="Z10" s="14">
        <v>248</v>
      </c>
      <c r="AA10" s="14">
        <v>237</v>
      </c>
      <c r="AF10" s="1">
        <v>2</v>
      </c>
      <c r="AG10" s="1">
        <f>AH10+AI10</f>
        <v>17044</v>
      </c>
      <c r="AH10" s="1">
        <f>AF10*C10</f>
        <v>8768</v>
      </c>
      <c r="AI10" s="1">
        <f>AF10*D10</f>
        <v>8276</v>
      </c>
      <c r="AJ10" s="1">
        <f>AK10+AL10</f>
        <v>1632</v>
      </c>
      <c r="AK10" s="1">
        <f>AF10*F10</f>
        <v>838</v>
      </c>
      <c r="AL10" s="1">
        <f>AF10*G10</f>
        <v>794</v>
      </c>
      <c r="AM10" s="1">
        <f>AN10+AO10</f>
        <v>3040</v>
      </c>
      <c r="AN10" s="1">
        <f>AF10*I10</f>
        <v>1560</v>
      </c>
      <c r="AO10" s="1">
        <f>AF10*J10</f>
        <v>1480</v>
      </c>
      <c r="AR10" s="1">
        <f>AS10+AT10</f>
        <v>4388</v>
      </c>
      <c r="AS10" s="1">
        <f>AF10*M10</f>
        <v>2228</v>
      </c>
      <c r="AT10" s="1">
        <f>AF10*N10</f>
        <v>2160</v>
      </c>
      <c r="AU10" s="1">
        <f>AV10+AW10</f>
        <v>1318</v>
      </c>
      <c r="AV10" s="1">
        <f>AF10*P10</f>
        <v>716</v>
      </c>
      <c r="AW10" s="1">
        <f>AF10*Q10</f>
        <v>602</v>
      </c>
      <c r="AX10" s="1">
        <f>AY10+AZ10</f>
        <v>948</v>
      </c>
      <c r="AY10" s="1">
        <f>AF10*S10</f>
        <v>494</v>
      </c>
      <c r="AZ10" s="1">
        <f>AF10*T10</f>
        <v>454</v>
      </c>
      <c r="BC10" s="1">
        <f>BD10+BE10</f>
        <v>4748</v>
      </c>
      <c r="BD10" s="1">
        <f>AF10*W10</f>
        <v>2436</v>
      </c>
      <c r="BE10" s="1">
        <f>AF10*X10</f>
        <v>2312</v>
      </c>
      <c r="BF10" s="1">
        <f>BG10+BH10</f>
        <v>970</v>
      </c>
      <c r="BG10" s="1">
        <f>AF10*Z10</f>
        <v>496</v>
      </c>
      <c r="BH10" s="1">
        <f>AF10*AA10</f>
        <v>474</v>
      </c>
    </row>
    <row r="11" spans="1:60" ht="13.5">
      <c r="A11" s="51" t="s">
        <v>7</v>
      </c>
      <c r="B11" s="13">
        <v>8452</v>
      </c>
      <c r="C11" s="14">
        <v>4293</v>
      </c>
      <c r="D11" s="14">
        <v>4159</v>
      </c>
      <c r="E11" s="14">
        <v>727</v>
      </c>
      <c r="F11" s="14">
        <v>375</v>
      </c>
      <c r="G11" s="14">
        <v>352</v>
      </c>
      <c r="H11" s="14">
        <v>1427</v>
      </c>
      <c r="I11" s="14">
        <v>744</v>
      </c>
      <c r="J11" s="14">
        <v>683</v>
      </c>
      <c r="K11" s="51" t="s">
        <v>7</v>
      </c>
      <c r="L11" s="16">
        <v>2079</v>
      </c>
      <c r="M11" s="16">
        <v>1086</v>
      </c>
      <c r="N11" s="16">
        <v>993</v>
      </c>
      <c r="O11" s="14">
        <v>721</v>
      </c>
      <c r="P11" s="14">
        <v>349</v>
      </c>
      <c r="Q11" s="14">
        <v>372</v>
      </c>
      <c r="R11" s="14">
        <v>515</v>
      </c>
      <c r="S11" s="14">
        <v>243</v>
      </c>
      <c r="T11" s="14">
        <v>272</v>
      </c>
      <c r="U11" s="51" t="s">
        <v>7</v>
      </c>
      <c r="V11" s="16">
        <v>2476</v>
      </c>
      <c r="W11" s="16">
        <v>1237</v>
      </c>
      <c r="X11" s="16">
        <v>1239</v>
      </c>
      <c r="Y11" s="14">
        <v>507</v>
      </c>
      <c r="Z11" s="14">
        <v>259</v>
      </c>
      <c r="AA11" s="14">
        <v>248</v>
      </c>
      <c r="AF11" s="1">
        <v>3</v>
      </c>
      <c r="AG11" s="1">
        <f>AH11+AI11</f>
        <v>25356</v>
      </c>
      <c r="AH11" s="1">
        <f>AF11*C11</f>
        <v>12879</v>
      </c>
      <c r="AI11" s="1">
        <f>AF11*D11</f>
        <v>12477</v>
      </c>
      <c r="AJ11" s="1">
        <f>AK11+AL11</f>
        <v>2181</v>
      </c>
      <c r="AK11" s="1">
        <f>AF11*F11</f>
        <v>1125</v>
      </c>
      <c r="AL11" s="1">
        <f>AF11*G11</f>
        <v>1056</v>
      </c>
      <c r="AM11" s="1">
        <f>AN11+AO11</f>
        <v>4281</v>
      </c>
      <c r="AN11" s="1">
        <f>AF11*I11</f>
        <v>2232</v>
      </c>
      <c r="AO11" s="1">
        <f>AF11*J11</f>
        <v>2049</v>
      </c>
      <c r="AR11" s="1">
        <f>AS11+AT11</f>
        <v>6237</v>
      </c>
      <c r="AS11" s="1">
        <f>AF11*M11</f>
        <v>3258</v>
      </c>
      <c r="AT11" s="1">
        <f>AF11*N11</f>
        <v>2979</v>
      </c>
      <c r="AU11" s="1">
        <f>AV11+AW11</f>
        <v>2163</v>
      </c>
      <c r="AV11" s="1">
        <f>AF11*P11</f>
        <v>1047</v>
      </c>
      <c r="AW11" s="1">
        <f>AF11*Q11</f>
        <v>1116</v>
      </c>
      <c r="AX11" s="1">
        <f>AY11+AZ11</f>
        <v>1545</v>
      </c>
      <c r="AY11" s="1">
        <f>AF11*S11</f>
        <v>729</v>
      </c>
      <c r="AZ11" s="1">
        <f>AF11*T11</f>
        <v>816</v>
      </c>
      <c r="BC11" s="1">
        <f>BD11+BE11</f>
        <v>7428</v>
      </c>
      <c r="BD11" s="1">
        <f>AF11*W11</f>
        <v>3711</v>
      </c>
      <c r="BE11" s="1">
        <f>AF11*X11</f>
        <v>3717</v>
      </c>
      <c r="BF11" s="1">
        <f>BG11+BH11</f>
        <v>1521</v>
      </c>
      <c r="BG11" s="1">
        <f>AF11*Z11</f>
        <v>777</v>
      </c>
      <c r="BH11" s="1">
        <f>AF11*AA11</f>
        <v>744</v>
      </c>
    </row>
    <row r="12" spans="1:60" ht="13.5">
      <c r="A12" s="51" t="s">
        <v>8</v>
      </c>
      <c r="B12" s="13">
        <v>8146</v>
      </c>
      <c r="C12" s="14">
        <v>4121</v>
      </c>
      <c r="D12" s="14">
        <v>4025</v>
      </c>
      <c r="E12" s="14">
        <v>773</v>
      </c>
      <c r="F12" s="14">
        <v>374</v>
      </c>
      <c r="G12" s="14">
        <v>399</v>
      </c>
      <c r="H12" s="14">
        <v>1401</v>
      </c>
      <c r="I12" s="14">
        <v>694</v>
      </c>
      <c r="J12" s="14">
        <v>707</v>
      </c>
      <c r="K12" s="51" t="s">
        <v>8</v>
      </c>
      <c r="L12" s="16">
        <v>2077</v>
      </c>
      <c r="M12" s="16">
        <v>1031</v>
      </c>
      <c r="N12" s="16">
        <v>1046</v>
      </c>
      <c r="O12" s="14">
        <v>649</v>
      </c>
      <c r="P12" s="14">
        <v>317</v>
      </c>
      <c r="Q12" s="14">
        <v>332</v>
      </c>
      <c r="R12" s="14">
        <v>456</v>
      </c>
      <c r="S12" s="14">
        <v>232</v>
      </c>
      <c r="T12" s="14">
        <v>224</v>
      </c>
      <c r="U12" s="51" t="s">
        <v>8</v>
      </c>
      <c r="V12" s="16">
        <v>2308</v>
      </c>
      <c r="W12" s="16">
        <v>1215</v>
      </c>
      <c r="X12" s="16">
        <v>1093</v>
      </c>
      <c r="Y12" s="14">
        <v>482</v>
      </c>
      <c r="Z12" s="14">
        <v>258</v>
      </c>
      <c r="AA12" s="14">
        <v>224</v>
      </c>
      <c r="AF12" s="1">
        <v>4</v>
      </c>
      <c r="AG12" s="1">
        <f>AH12+AI12</f>
        <v>32584</v>
      </c>
      <c r="AH12" s="1">
        <f>AF12*C12</f>
        <v>16484</v>
      </c>
      <c r="AI12" s="1">
        <f>AF12*D12</f>
        <v>16100</v>
      </c>
      <c r="AJ12" s="1">
        <f>AK12+AL12</f>
        <v>3092</v>
      </c>
      <c r="AK12" s="1">
        <f>AF12*F12</f>
        <v>1496</v>
      </c>
      <c r="AL12" s="1">
        <f>AF12*G12</f>
        <v>1596</v>
      </c>
      <c r="AM12" s="1">
        <f>AN12+AO12</f>
        <v>5604</v>
      </c>
      <c r="AN12" s="1">
        <f>AF12*I12</f>
        <v>2776</v>
      </c>
      <c r="AO12" s="1">
        <f>AF12*J12</f>
        <v>2828</v>
      </c>
      <c r="AR12" s="1">
        <f>AS12+AT12</f>
        <v>8308</v>
      </c>
      <c r="AS12" s="1">
        <f>AF12*M12</f>
        <v>4124</v>
      </c>
      <c r="AT12" s="1">
        <f>AF12*N12</f>
        <v>4184</v>
      </c>
      <c r="AU12" s="1">
        <f>AV12+AW12</f>
        <v>2596</v>
      </c>
      <c r="AV12" s="1">
        <f>AF12*P12</f>
        <v>1268</v>
      </c>
      <c r="AW12" s="1">
        <f>AF12*Q12</f>
        <v>1328</v>
      </c>
      <c r="AX12" s="1">
        <f>AY12+AZ12</f>
        <v>1824</v>
      </c>
      <c r="AY12" s="1">
        <f>AF12*S12</f>
        <v>928</v>
      </c>
      <c r="AZ12" s="1">
        <f>AF12*T12</f>
        <v>896</v>
      </c>
      <c r="BC12" s="1">
        <f>BD12+BE12</f>
        <v>9232</v>
      </c>
      <c r="BD12" s="1">
        <f>AF12*W12</f>
        <v>4860</v>
      </c>
      <c r="BE12" s="1">
        <f>AF12*X12</f>
        <v>4372</v>
      </c>
      <c r="BF12" s="1">
        <f>BG12+BH12</f>
        <v>1928</v>
      </c>
      <c r="BG12" s="1">
        <f>AF12*Z12</f>
        <v>1032</v>
      </c>
      <c r="BH12" s="1">
        <f>AF12*AA12</f>
        <v>896</v>
      </c>
    </row>
    <row r="13" spans="1:27" ht="12" customHeight="1">
      <c r="A13" s="51"/>
      <c r="B13" s="13"/>
      <c r="C13" s="14"/>
      <c r="D13" s="14"/>
      <c r="E13" s="14"/>
      <c r="F13" s="14"/>
      <c r="G13" s="14"/>
      <c r="H13" s="14"/>
      <c r="I13" s="14"/>
      <c r="J13" s="14"/>
      <c r="K13" s="51"/>
      <c r="L13" s="13"/>
      <c r="M13" s="14"/>
      <c r="N13" s="14"/>
      <c r="O13" s="14"/>
      <c r="P13" s="14"/>
      <c r="Q13" s="14"/>
      <c r="R13" s="14"/>
      <c r="S13" s="14"/>
      <c r="T13" s="14"/>
      <c r="U13" s="51"/>
      <c r="V13" s="13"/>
      <c r="W13" s="14"/>
      <c r="X13" s="14"/>
      <c r="Y13" s="14"/>
      <c r="Z13" s="14"/>
      <c r="AA13" s="14"/>
    </row>
    <row r="14" spans="1:60" s="3" customFormat="1" ht="13.5">
      <c r="A14" s="50" t="s">
        <v>9</v>
      </c>
      <c r="B14" s="10">
        <v>42681</v>
      </c>
      <c r="C14" s="11">
        <v>21869</v>
      </c>
      <c r="D14" s="11">
        <v>20812</v>
      </c>
      <c r="E14" s="11">
        <v>4214</v>
      </c>
      <c r="F14" s="11">
        <v>2200</v>
      </c>
      <c r="G14" s="11">
        <v>2014</v>
      </c>
      <c r="H14" s="11">
        <v>6870</v>
      </c>
      <c r="I14" s="11">
        <v>3490</v>
      </c>
      <c r="J14" s="11">
        <v>3380</v>
      </c>
      <c r="K14" s="50" t="s">
        <v>9</v>
      </c>
      <c r="L14" s="15">
        <v>10591</v>
      </c>
      <c r="M14" s="15">
        <v>5507</v>
      </c>
      <c r="N14" s="15">
        <v>5084</v>
      </c>
      <c r="O14" s="11">
        <v>3767</v>
      </c>
      <c r="P14" s="11">
        <v>1915</v>
      </c>
      <c r="Q14" s="11">
        <v>1852</v>
      </c>
      <c r="R14" s="11">
        <v>2601</v>
      </c>
      <c r="S14" s="11">
        <v>1320</v>
      </c>
      <c r="T14" s="11">
        <v>1281</v>
      </c>
      <c r="U14" s="50" t="s">
        <v>9</v>
      </c>
      <c r="V14" s="15">
        <v>12075</v>
      </c>
      <c r="W14" s="15">
        <v>6167</v>
      </c>
      <c r="X14" s="15">
        <v>5908</v>
      </c>
      <c r="Y14" s="11">
        <v>2563</v>
      </c>
      <c r="Z14" s="11">
        <v>1270</v>
      </c>
      <c r="AA14" s="11">
        <v>1293</v>
      </c>
      <c r="AG14" s="3">
        <f aca="true" t="shared" si="3" ref="AG14:AO14">SUM(AG15:AG19)</f>
        <v>300435</v>
      </c>
      <c r="AH14" s="3">
        <f t="shared" si="3"/>
        <v>153795</v>
      </c>
      <c r="AI14" s="3">
        <f t="shared" si="3"/>
        <v>146640</v>
      </c>
      <c r="AJ14" s="3">
        <f t="shared" si="3"/>
        <v>29739</v>
      </c>
      <c r="AK14" s="3">
        <f t="shared" si="3"/>
        <v>15572</v>
      </c>
      <c r="AL14" s="3">
        <f t="shared" si="3"/>
        <v>14167</v>
      </c>
      <c r="AM14" s="3">
        <f t="shared" si="3"/>
        <v>48283</v>
      </c>
      <c r="AN14" s="3">
        <f t="shared" si="3"/>
        <v>24380</v>
      </c>
      <c r="AO14" s="3">
        <f t="shared" si="3"/>
        <v>23903</v>
      </c>
      <c r="AR14" s="3">
        <f aca="true" t="shared" si="4" ref="AR14:AZ14">SUM(AR15:AR19)</f>
        <v>74385</v>
      </c>
      <c r="AS14" s="3">
        <f t="shared" si="4"/>
        <v>38641</v>
      </c>
      <c r="AT14" s="3">
        <f t="shared" si="4"/>
        <v>35744</v>
      </c>
      <c r="AU14" s="3">
        <f t="shared" si="4"/>
        <v>26604</v>
      </c>
      <c r="AV14" s="3">
        <f t="shared" si="4"/>
        <v>13605</v>
      </c>
      <c r="AW14" s="3">
        <f t="shared" si="4"/>
        <v>12999</v>
      </c>
      <c r="AX14" s="3">
        <f t="shared" si="4"/>
        <v>18368</v>
      </c>
      <c r="AY14" s="3">
        <f t="shared" si="4"/>
        <v>9288</v>
      </c>
      <c r="AZ14" s="3">
        <f t="shared" si="4"/>
        <v>9080</v>
      </c>
      <c r="BC14" s="3">
        <f aca="true" t="shared" si="5" ref="BC14:BH14">SUM(BC15:BC19)</f>
        <v>85025</v>
      </c>
      <c r="BD14" s="3">
        <f t="shared" si="5"/>
        <v>43380</v>
      </c>
      <c r="BE14" s="3">
        <f t="shared" si="5"/>
        <v>41645</v>
      </c>
      <c r="BF14" s="3">
        <f t="shared" si="5"/>
        <v>18031</v>
      </c>
      <c r="BG14" s="3">
        <f t="shared" si="5"/>
        <v>8929</v>
      </c>
      <c r="BH14" s="3">
        <f t="shared" si="5"/>
        <v>9102</v>
      </c>
    </row>
    <row r="15" spans="1:60" ht="13.5">
      <c r="A15" s="51" t="s">
        <v>10</v>
      </c>
      <c r="B15" s="13">
        <v>8207</v>
      </c>
      <c r="C15" s="14">
        <v>4224</v>
      </c>
      <c r="D15" s="14">
        <v>3983</v>
      </c>
      <c r="E15" s="14">
        <v>803</v>
      </c>
      <c r="F15" s="14">
        <v>417</v>
      </c>
      <c r="G15" s="14">
        <v>386</v>
      </c>
      <c r="H15" s="14">
        <v>1308</v>
      </c>
      <c r="I15" s="14">
        <v>699</v>
      </c>
      <c r="J15" s="14">
        <v>609</v>
      </c>
      <c r="K15" s="51" t="s">
        <v>10</v>
      </c>
      <c r="L15" s="16">
        <v>2072</v>
      </c>
      <c r="M15" s="16">
        <v>1061</v>
      </c>
      <c r="N15" s="16">
        <v>1011</v>
      </c>
      <c r="O15" s="14">
        <v>729</v>
      </c>
      <c r="P15" s="14">
        <v>354</v>
      </c>
      <c r="Q15" s="14">
        <v>375</v>
      </c>
      <c r="R15" s="14">
        <v>478</v>
      </c>
      <c r="S15" s="14">
        <v>233</v>
      </c>
      <c r="T15" s="14">
        <v>245</v>
      </c>
      <c r="U15" s="51" t="s">
        <v>10</v>
      </c>
      <c r="V15" s="16">
        <v>2325</v>
      </c>
      <c r="W15" s="16">
        <v>1218</v>
      </c>
      <c r="X15" s="16">
        <v>1107</v>
      </c>
      <c r="Y15" s="14">
        <v>492</v>
      </c>
      <c r="Z15" s="14">
        <v>242</v>
      </c>
      <c r="AA15" s="14">
        <v>250</v>
      </c>
      <c r="AF15" s="1">
        <v>5</v>
      </c>
      <c r="AG15" s="1">
        <f>AH15+AI15</f>
        <v>41035</v>
      </c>
      <c r="AH15" s="1">
        <f>AF15*C15</f>
        <v>21120</v>
      </c>
      <c r="AI15" s="1">
        <f>AF15*D15</f>
        <v>19915</v>
      </c>
      <c r="AJ15" s="1">
        <f>AK15+AL15</f>
        <v>4015</v>
      </c>
      <c r="AK15" s="1">
        <f>AF15*F15</f>
        <v>2085</v>
      </c>
      <c r="AL15" s="1">
        <f>AF15*G15</f>
        <v>1930</v>
      </c>
      <c r="AM15" s="1">
        <f>AN15+AO15</f>
        <v>6540</v>
      </c>
      <c r="AN15" s="1">
        <f>AF15*I15</f>
        <v>3495</v>
      </c>
      <c r="AO15" s="1">
        <f>AF15*J15</f>
        <v>3045</v>
      </c>
      <c r="AR15" s="1">
        <f>AS15+AT15</f>
        <v>10360</v>
      </c>
      <c r="AS15" s="1">
        <f>AF15*M15</f>
        <v>5305</v>
      </c>
      <c r="AT15" s="1">
        <f>AF15*N15</f>
        <v>5055</v>
      </c>
      <c r="AU15" s="1">
        <f>AV15+AW15</f>
        <v>3645</v>
      </c>
      <c r="AV15" s="1">
        <f>AF15*P15</f>
        <v>1770</v>
      </c>
      <c r="AW15" s="1">
        <f>AF15*Q15</f>
        <v>1875</v>
      </c>
      <c r="AX15" s="1">
        <f>AY15+AZ15</f>
        <v>2390</v>
      </c>
      <c r="AY15" s="1">
        <f>AF15*S15</f>
        <v>1165</v>
      </c>
      <c r="AZ15" s="1">
        <f>AF15*T15</f>
        <v>1225</v>
      </c>
      <c r="BC15" s="1">
        <f>BD15+BE15</f>
        <v>11625</v>
      </c>
      <c r="BD15" s="1">
        <f>AF15*W15</f>
        <v>6090</v>
      </c>
      <c r="BE15" s="1">
        <f>AF15*X15</f>
        <v>5535</v>
      </c>
      <c r="BF15" s="1">
        <f>BG15+BH15</f>
        <v>2460</v>
      </c>
      <c r="BG15" s="1">
        <f>AF15*Z15</f>
        <v>1210</v>
      </c>
      <c r="BH15" s="1">
        <f>AF15*AA15</f>
        <v>1250</v>
      </c>
    </row>
    <row r="16" spans="1:60" ht="13.5">
      <c r="A16" s="51" t="s">
        <v>11</v>
      </c>
      <c r="B16" s="13">
        <v>8415</v>
      </c>
      <c r="C16" s="14">
        <v>4349</v>
      </c>
      <c r="D16" s="14">
        <v>4066</v>
      </c>
      <c r="E16" s="14">
        <v>803</v>
      </c>
      <c r="F16" s="14">
        <v>402</v>
      </c>
      <c r="G16" s="14">
        <v>401</v>
      </c>
      <c r="H16" s="14">
        <v>1395</v>
      </c>
      <c r="I16" s="14">
        <v>730</v>
      </c>
      <c r="J16" s="14">
        <v>665</v>
      </c>
      <c r="K16" s="51" t="s">
        <v>11</v>
      </c>
      <c r="L16" s="16">
        <v>2080</v>
      </c>
      <c r="M16" s="16">
        <v>1109</v>
      </c>
      <c r="N16" s="16">
        <v>971</v>
      </c>
      <c r="O16" s="14">
        <v>696</v>
      </c>
      <c r="P16" s="14">
        <v>346</v>
      </c>
      <c r="Q16" s="14">
        <v>350</v>
      </c>
      <c r="R16" s="14">
        <v>521</v>
      </c>
      <c r="S16" s="14">
        <v>285</v>
      </c>
      <c r="T16" s="14">
        <v>236</v>
      </c>
      <c r="U16" s="51" t="s">
        <v>11</v>
      </c>
      <c r="V16" s="16">
        <v>2390</v>
      </c>
      <c r="W16" s="16">
        <v>1208</v>
      </c>
      <c r="X16" s="16">
        <v>1182</v>
      </c>
      <c r="Y16" s="14">
        <v>530</v>
      </c>
      <c r="Z16" s="14">
        <v>269</v>
      </c>
      <c r="AA16" s="14">
        <v>261</v>
      </c>
      <c r="AF16" s="1">
        <v>6</v>
      </c>
      <c r="AG16" s="1">
        <f>AH16+AI16</f>
        <v>50490</v>
      </c>
      <c r="AH16" s="1">
        <f>AF16*C16</f>
        <v>26094</v>
      </c>
      <c r="AI16" s="1">
        <f>AF16*D16</f>
        <v>24396</v>
      </c>
      <c r="AJ16" s="1">
        <f>AK16+AL16</f>
        <v>4818</v>
      </c>
      <c r="AK16" s="1">
        <f>AF16*F16</f>
        <v>2412</v>
      </c>
      <c r="AL16" s="1">
        <f>AF16*G16</f>
        <v>2406</v>
      </c>
      <c r="AM16" s="1">
        <f>AN16+AO16</f>
        <v>8370</v>
      </c>
      <c r="AN16" s="1">
        <f>AF16*I16</f>
        <v>4380</v>
      </c>
      <c r="AO16" s="1">
        <f>AF16*J16</f>
        <v>3990</v>
      </c>
      <c r="AR16" s="1">
        <f>AS16+AT16</f>
        <v>12480</v>
      </c>
      <c r="AS16" s="1">
        <f>AF16*M16</f>
        <v>6654</v>
      </c>
      <c r="AT16" s="1">
        <f>AF16*N16</f>
        <v>5826</v>
      </c>
      <c r="AU16" s="1">
        <f>AV16+AW16</f>
        <v>4176</v>
      </c>
      <c r="AV16" s="1">
        <f>AF16*P16</f>
        <v>2076</v>
      </c>
      <c r="AW16" s="1">
        <f>AF16*Q16</f>
        <v>2100</v>
      </c>
      <c r="AX16" s="1">
        <f>AY16+AZ16</f>
        <v>3126</v>
      </c>
      <c r="AY16" s="1">
        <f>AF16*S16</f>
        <v>1710</v>
      </c>
      <c r="AZ16" s="1">
        <f>AF16*T16</f>
        <v>1416</v>
      </c>
      <c r="BC16" s="1">
        <f>BD16+BE16</f>
        <v>14340</v>
      </c>
      <c r="BD16" s="1">
        <f>AF16*W16</f>
        <v>7248</v>
      </c>
      <c r="BE16" s="1">
        <f>AF16*X16</f>
        <v>7092</v>
      </c>
      <c r="BF16" s="1">
        <f>BG16+BH16</f>
        <v>3180</v>
      </c>
      <c r="BG16" s="1">
        <f>AF16*Z16</f>
        <v>1614</v>
      </c>
      <c r="BH16" s="1">
        <f>AF16*AA16</f>
        <v>1566</v>
      </c>
    </row>
    <row r="17" spans="1:60" ht="13.5">
      <c r="A17" s="51" t="s">
        <v>12</v>
      </c>
      <c r="B17" s="13">
        <v>8420</v>
      </c>
      <c r="C17" s="14">
        <v>4336</v>
      </c>
      <c r="D17" s="14">
        <v>4084</v>
      </c>
      <c r="E17" s="14">
        <v>835</v>
      </c>
      <c r="F17" s="14">
        <v>449</v>
      </c>
      <c r="G17" s="14">
        <v>386</v>
      </c>
      <c r="H17" s="14">
        <v>1365</v>
      </c>
      <c r="I17" s="14">
        <v>684</v>
      </c>
      <c r="J17" s="14">
        <v>681</v>
      </c>
      <c r="K17" s="51" t="s">
        <v>12</v>
      </c>
      <c r="L17" s="16">
        <v>2136</v>
      </c>
      <c r="M17" s="16">
        <v>1128</v>
      </c>
      <c r="N17" s="16">
        <v>1008</v>
      </c>
      <c r="O17" s="14">
        <v>744</v>
      </c>
      <c r="P17" s="14">
        <v>387</v>
      </c>
      <c r="Q17" s="14">
        <v>357</v>
      </c>
      <c r="R17" s="14">
        <v>517</v>
      </c>
      <c r="S17" s="14">
        <v>273</v>
      </c>
      <c r="T17" s="14">
        <v>244</v>
      </c>
      <c r="U17" s="51" t="s">
        <v>12</v>
      </c>
      <c r="V17" s="16">
        <v>2354</v>
      </c>
      <c r="W17" s="16">
        <v>1183</v>
      </c>
      <c r="X17" s="16">
        <v>1171</v>
      </c>
      <c r="Y17" s="14">
        <v>469</v>
      </c>
      <c r="Z17" s="14">
        <v>232</v>
      </c>
      <c r="AA17" s="14">
        <v>237</v>
      </c>
      <c r="AF17" s="1">
        <v>7</v>
      </c>
      <c r="AG17" s="1">
        <f>AH17+AI17</f>
        <v>58940</v>
      </c>
      <c r="AH17" s="1">
        <f>AF17*C17</f>
        <v>30352</v>
      </c>
      <c r="AI17" s="1">
        <f>AF17*D17</f>
        <v>28588</v>
      </c>
      <c r="AJ17" s="1">
        <f>AK17+AL17</f>
        <v>5845</v>
      </c>
      <c r="AK17" s="1">
        <f>AF17*F17</f>
        <v>3143</v>
      </c>
      <c r="AL17" s="1">
        <f>AF17*G17</f>
        <v>2702</v>
      </c>
      <c r="AM17" s="1">
        <f>AN17+AO17</f>
        <v>9555</v>
      </c>
      <c r="AN17" s="1">
        <f>AF17*I17</f>
        <v>4788</v>
      </c>
      <c r="AO17" s="1">
        <f>AF17*J17</f>
        <v>4767</v>
      </c>
      <c r="AR17" s="1">
        <f>AS17+AT17</f>
        <v>14952</v>
      </c>
      <c r="AS17" s="1">
        <f>AF17*M17</f>
        <v>7896</v>
      </c>
      <c r="AT17" s="1">
        <f>AF17*N17</f>
        <v>7056</v>
      </c>
      <c r="AU17" s="1">
        <f>AV17+AW17</f>
        <v>5208</v>
      </c>
      <c r="AV17" s="1">
        <f>AF17*P17</f>
        <v>2709</v>
      </c>
      <c r="AW17" s="1">
        <f>AF17*Q17</f>
        <v>2499</v>
      </c>
      <c r="AX17" s="1">
        <f>AY17+AZ17</f>
        <v>3619</v>
      </c>
      <c r="AY17" s="1">
        <f>AF17*S17</f>
        <v>1911</v>
      </c>
      <c r="AZ17" s="1">
        <f>AF17*T17</f>
        <v>1708</v>
      </c>
      <c r="BC17" s="1">
        <f>BD17+BE17</f>
        <v>16478</v>
      </c>
      <c r="BD17" s="1">
        <f>AF17*W17</f>
        <v>8281</v>
      </c>
      <c r="BE17" s="1">
        <f>AF17*X17</f>
        <v>8197</v>
      </c>
      <c r="BF17" s="1">
        <f>BG17+BH17</f>
        <v>3283</v>
      </c>
      <c r="BG17" s="1">
        <f>AF17*Z17</f>
        <v>1624</v>
      </c>
      <c r="BH17" s="1">
        <f>AF17*AA17</f>
        <v>1659</v>
      </c>
    </row>
    <row r="18" spans="1:60" ht="13.5">
      <c r="A18" s="51" t="s">
        <v>13</v>
      </c>
      <c r="B18" s="13">
        <v>8781</v>
      </c>
      <c r="C18" s="14">
        <v>4411</v>
      </c>
      <c r="D18" s="14">
        <v>4370</v>
      </c>
      <c r="E18" s="14">
        <v>896</v>
      </c>
      <c r="F18" s="14">
        <v>456</v>
      </c>
      <c r="G18" s="14">
        <v>440</v>
      </c>
      <c r="H18" s="14">
        <v>1400</v>
      </c>
      <c r="I18" s="14">
        <v>676</v>
      </c>
      <c r="J18" s="14">
        <v>724</v>
      </c>
      <c r="K18" s="51" t="s">
        <v>13</v>
      </c>
      <c r="L18" s="16">
        <v>2134</v>
      </c>
      <c r="M18" s="16">
        <v>1095</v>
      </c>
      <c r="N18" s="16">
        <v>1039</v>
      </c>
      <c r="O18" s="14">
        <v>807</v>
      </c>
      <c r="P18" s="14">
        <v>402</v>
      </c>
      <c r="Q18" s="14">
        <v>405</v>
      </c>
      <c r="R18" s="14">
        <v>532</v>
      </c>
      <c r="S18" s="14">
        <v>259</v>
      </c>
      <c r="T18" s="14">
        <v>273</v>
      </c>
      <c r="U18" s="51" t="s">
        <v>13</v>
      </c>
      <c r="V18" s="16">
        <v>2472</v>
      </c>
      <c r="W18" s="16">
        <v>1261</v>
      </c>
      <c r="X18" s="16">
        <v>1211</v>
      </c>
      <c r="Y18" s="14">
        <v>540</v>
      </c>
      <c r="Z18" s="14">
        <v>262</v>
      </c>
      <c r="AA18" s="14">
        <v>278</v>
      </c>
      <c r="AF18" s="1">
        <v>8</v>
      </c>
      <c r="AG18" s="1">
        <f>AH18+AI18</f>
        <v>70248</v>
      </c>
      <c r="AH18" s="1">
        <f>AF18*C18</f>
        <v>35288</v>
      </c>
      <c r="AI18" s="1">
        <f>AF18*D18</f>
        <v>34960</v>
      </c>
      <c r="AJ18" s="1">
        <f>AK18+AL18</f>
        <v>7168</v>
      </c>
      <c r="AK18" s="1">
        <f>AF18*F18</f>
        <v>3648</v>
      </c>
      <c r="AL18" s="1">
        <f>AF18*G18</f>
        <v>3520</v>
      </c>
      <c r="AM18" s="1">
        <f>AN18+AO18</f>
        <v>11200</v>
      </c>
      <c r="AN18" s="1">
        <f>AF18*I18</f>
        <v>5408</v>
      </c>
      <c r="AO18" s="1">
        <f>AF18*J18</f>
        <v>5792</v>
      </c>
      <c r="AR18" s="1">
        <f>AS18+AT18</f>
        <v>17072</v>
      </c>
      <c r="AS18" s="1">
        <f>AF18*M18</f>
        <v>8760</v>
      </c>
      <c r="AT18" s="1">
        <f>AF18*N18</f>
        <v>8312</v>
      </c>
      <c r="AU18" s="1">
        <f>AV18+AW18</f>
        <v>6456</v>
      </c>
      <c r="AV18" s="1">
        <f>AF18*P18</f>
        <v>3216</v>
      </c>
      <c r="AW18" s="1">
        <f>AF18*Q18</f>
        <v>3240</v>
      </c>
      <c r="AX18" s="1">
        <f>AY18+AZ18</f>
        <v>4256</v>
      </c>
      <c r="AY18" s="1">
        <f>AF18*S18</f>
        <v>2072</v>
      </c>
      <c r="AZ18" s="1">
        <f>AF18*T18</f>
        <v>2184</v>
      </c>
      <c r="BC18" s="1">
        <f>BD18+BE18</f>
        <v>19776</v>
      </c>
      <c r="BD18" s="1">
        <f>AF18*W18</f>
        <v>10088</v>
      </c>
      <c r="BE18" s="1">
        <f>AF18*X18</f>
        <v>9688</v>
      </c>
      <c r="BF18" s="1">
        <f>BG18+BH18</f>
        <v>4320</v>
      </c>
      <c r="BG18" s="1">
        <f>AF18*Z18</f>
        <v>2096</v>
      </c>
      <c r="BH18" s="1">
        <f>AF18*AA18</f>
        <v>2224</v>
      </c>
    </row>
    <row r="19" spans="1:60" ht="13.5">
      <c r="A19" s="51" t="s">
        <v>14</v>
      </c>
      <c r="B19" s="13">
        <v>8858</v>
      </c>
      <c r="C19" s="14">
        <v>4549</v>
      </c>
      <c r="D19" s="14">
        <v>4309</v>
      </c>
      <c r="E19" s="14">
        <v>877</v>
      </c>
      <c r="F19" s="14">
        <v>476</v>
      </c>
      <c r="G19" s="14">
        <v>401</v>
      </c>
      <c r="H19" s="14">
        <v>1402</v>
      </c>
      <c r="I19" s="14">
        <v>701</v>
      </c>
      <c r="J19" s="14">
        <v>701</v>
      </c>
      <c r="K19" s="51" t="s">
        <v>14</v>
      </c>
      <c r="L19" s="16">
        <v>2169</v>
      </c>
      <c r="M19" s="16">
        <v>1114</v>
      </c>
      <c r="N19" s="16">
        <v>1055</v>
      </c>
      <c r="O19" s="14">
        <v>791</v>
      </c>
      <c r="P19" s="14">
        <v>426</v>
      </c>
      <c r="Q19" s="14">
        <v>365</v>
      </c>
      <c r="R19" s="14">
        <v>553</v>
      </c>
      <c r="S19" s="14">
        <v>270</v>
      </c>
      <c r="T19" s="14">
        <v>283</v>
      </c>
      <c r="U19" s="51" t="s">
        <v>14</v>
      </c>
      <c r="V19" s="16">
        <v>2534</v>
      </c>
      <c r="W19" s="16">
        <v>1297</v>
      </c>
      <c r="X19" s="16">
        <v>1237</v>
      </c>
      <c r="Y19" s="14">
        <v>532</v>
      </c>
      <c r="Z19" s="14">
        <v>265</v>
      </c>
      <c r="AA19" s="14">
        <v>267</v>
      </c>
      <c r="AF19" s="1">
        <v>9</v>
      </c>
      <c r="AG19" s="1">
        <f>AH19+AI19</f>
        <v>79722</v>
      </c>
      <c r="AH19" s="1">
        <f>AF19*C19</f>
        <v>40941</v>
      </c>
      <c r="AI19" s="1">
        <f>AF19*D19</f>
        <v>38781</v>
      </c>
      <c r="AJ19" s="1">
        <f>AK19+AL19</f>
        <v>7893</v>
      </c>
      <c r="AK19" s="1">
        <f>AF19*F19</f>
        <v>4284</v>
      </c>
      <c r="AL19" s="1">
        <f>AF19*G19</f>
        <v>3609</v>
      </c>
      <c r="AM19" s="1">
        <f>AN19+AO19</f>
        <v>12618</v>
      </c>
      <c r="AN19" s="1">
        <f>AF19*I19</f>
        <v>6309</v>
      </c>
      <c r="AO19" s="1">
        <f>AF19*J19</f>
        <v>6309</v>
      </c>
      <c r="AR19" s="1">
        <f>AS19+AT19</f>
        <v>19521</v>
      </c>
      <c r="AS19" s="1">
        <f>AF19*M19</f>
        <v>10026</v>
      </c>
      <c r="AT19" s="1">
        <f>AF19*N19</f>
        <v>9495</v>
      </c>
      <c r="AU19" s="1">
        <f>AV19+AW19</f>
        <v>7119</v>
      </c>
      <c r="AV19" s="1">
        <f>AF19*P19</f>
        <v>3834</v>
      </c>
      <c r="AW19" s="1">
        <f>AF19*Q19</f>
        <v>3285</v>
      </c>
      <c r="AX19" s="1">
        <f>AY19+AZ19</f>
        <v>4977</v>
      </c>
      <c r="AY19" s="1">
        <f>AF19*S19</f>
        <v>2430</v>
      </c>
      <c r="AZ19" s="1">
        <f>AF19*T19</f>
        <v>2547</v>
      </c>
      <c r="BC19" s="1">
        <f>BD19+BE19</f>
        <v>22806</v>
      </c>
      <c r="BD19" s="1">
        <f>AF19*W19</f>
        <v>11673</v>
      </c>
      <c r="BE19" s="1">
        <f>AF19*X19</f>
        <v>11133</v>
      </c>
      <c r="BF19" s="1">
        <f>BG19+BH19</f>
        <v>4788</v>
      </c>
      <c r="BG19" s="1">
        <f>AF19*Z19</f>
        <v>2385</v>
      </c>
      <c r="BH19" s="1">
        <f>AF19*AA19</f>
        <v>2403</v>
      </c>
    </row>
    <row r="20" spans="1:27" ht="12" customHeight="1">
      <c r="A20" s="52"/>
      <c r="B20" s="13"/>
      <c r="C20" s="14"/>
      <c r="D20" s="14"/>
      <c r="E20" s="14"/>
      <c r="F20" s="14"/>
      <c r="G20" s="14"/>
      <c r="H20" s="14"/>
      <c r="I20" s="14"/>
      <c r="J20" s="14"/>
      <c r="K20" s="52"/>
      <c r="L20" s="13"/>
      <c r="M20" s="14"/>
      <c r="N20" s="14"/>
      <c r="O20" s="14"/>
      <c r="P20" s="14"/>
      <c r="Q20" s="14"/>
      <c r="R20" s="14"/>
      <c r="S20" s="14"/>
      <c r="T20" s="14"/>
      <c r="U20" s="52"/>
      <c r="V20" s="13"/>
      <c r="W20" s="14"/>
      <c r="X20" s="14"/>
      <c r="Y20" s="14"/>
      <c r="Z20" s="14"/>
      <c r="AA20" s="14"/>
    </row>
    <row r="21" spans="1:60" s="3" customFormat="1" ht="13.5">
      <c r="A21" s="50" t="s">
        <v>15</v>
      </c>
      <c r="B21" s="10">
        <v>44541</v>
      </c>
      <c r="C21" s="11">
        <v>22910</v>
      </c>
      <c r="D21" s="11">
        <v>21631</v>
      </c>
      <c r="E21" s="11">
        <v>4394</v>
      </c>
      <c r="F21" s="11">
        <v>2260</v>
      </c>
      <c r="G21" s="11">
        <v>2134</v>
      </c>
      <c r="H21" s="11">
        <v>7060</v>
      </c>
      <c r="I21" s="11">
        <v>3631</v>
      </c>
      <c r="J21" s="11">
        <v>3429</v>
      </c>
      <c r="K21" s="50" t="s">
        <v>15</v>
      </c>
      <c r="L21" s="15">
        <v>10932</v>
      </c>
      <c r="M21" s="15">
        <v>5695</v>
      </c>
      <c r="N21" s="15">
        <v>5237</v>
      </c>
      <c r="O21" s="11">
        <v>4170</v>
      </c>
      <c r="P21" s="11">
        <v>2132</v>
      </c>
      <c r="Q21" s="11">
        <v>2038</v>
      </c>
      <c r="R21" s="11">
        <v>2880</v>
      </c>
      <c r="S21" s="11">
        <v>1471</v>
      </c>
      <c r="T21" s="11">
        <v>1409</v>
      </c>
      <c r="U21" s="50" t="s">
        <v>15</v>
      </c>
      <c r="V21" s="15">
        <v>12490</v>
      </c>
      <c r="W21" s="15">
        <v>6391</v>
      </c>
      <c r="X21" s="15">
        <v>6099</v>
      </c>
      <c r="Y21" s="11">
        <v>2615</v>
      </c>
      <c r="Z21" s="11">
        <v>1330</v>
      </c>
      <c r="AA21" s="11">
        <v>1285</v>
      </c>
      <c r="AG21" s="3">
        <f aca="true" t="shared" si="6" ref="AG21:AO21">SUM(AG22:AG26)</f>
        <v>534715</v>
      </c>
      <c r="AH21" s="3">
        <f t="shared" si="6"/>
        <v>274745</v>
      </c>
      <c r="AI21" s="3">
        <f t="shared" si="6"/>
        <v>259970</v>
      </c>
      <c r="AJ21" s="3">
        <f t="shared" si="6"/>
        <v>52770</v>
      </c>
      <c r="AK21" s="3">
        <f t="shared" si="6"/>
        <v>27133</v>
      </c>
      <c r="AL21" s="3">
        <f t="shared" si="6"/>
        <v>25637</v>
      </c>
      <c r="AM21" s="3">
        <f t="shared" si="6"/>
        <v>84602</v>
      </c>
      <c r="AN21" s="3">
        <f t="shared" si="6"/>
        <v>43496</v>
      </c>
      <c r="AO21" s="3">
        <f t="shared" si="6"/>
        <v>41106</v>
      </c>
      <c r="AR21" s="3">
        <f aca="true" t="shared" si="7" ref="AR21:AZ21">SUM(AR22:AR26)</f>
        <v>131313</v>
      </c>
      <c r="AS21" s="3">
        <f t="shared" si="7"/>
        <v>68353</v>
      </c>
      <c r="AT21" s="3">
        <f t="shared" si="7"/>
        <v>62960</v>
      </c>
      <c r="AU21" s="3">
        <f t="shared" si="7"/>
        <v>50276</v>
      </c>
      <c r="AV21" s="3">
        <f t="shared" si="7"/>
        <v>25610</v>
      </c>
      <c r="AW21" s="3">
        <f t="shared" si="7"/>
        <v>24666</v>
      </c>
      <c r="AX21" s="3">
        <f t="shared" si="7"/>
        <v>34536</v>
      </c>
      <c r="AY21" s="3">
        <f t="shared" si="7"/>
        <v>17582</v>
      </c>
      <c r="AZ21" s="3">
        <f t="shared" si="7"/>
        <v>16954</v>
      </c>
      <c r="BC21" s="3">
        <f aca="true" t="shared" si="8" ref="BC21:BH21">SUM(BC22:BC26)</f>
        <v>149843</v>
      </c>
      <c r="BD21" s="3">
        <f t="shared" si="8"/>
        <v>76602</v>
      </c>
      <c r="BE21" s="3">
        <f t="shared" si="8"/>
        <v>73241</v>
      </c>
      <c r="BF21" s="3">
        <f t="shared" si="8"/>
        <v>31375</v>
      </c>
      <c r="BG21" s="3">
        <f t="shared" si="8"/>
        <v>15969</v>
      </c>
      <c r="BH21" s="3">
        <f t="shared" si="8"/>
        <v>15406</v>
      </c>
    </row>
    <row r="22" spans="1:60" ht="13.5">
      <c r="A22" s="51" t="s">
        <v>16</v>
      </c>
      <c r="B22" s="13">
        <v>8809</v>
      </c>
      <c r="C22" s="14">
        <v>4580</v>
      </c>
      <c r="D22" s="14">
        <v>4229</v>
      </c>
      <c r="E22" s="14">
        <v>857</v>
      </c>
      <c r="F22" s="14">
        <v>432</v>
      </c>
      <c r="G22" s="14">
        <v>425</v>
      </c>
      <c r="H22" s="14">
        <v>1453</v>
      </c>
      <c r="I22" s="14">
        <v>750</v>
      </c>
      <c r="J22" s="14">
        <v>703</v>
      </c>
      <c r="K22" s="51" t="s">
        <v>16</v>
      </c>
      <c r="L22" s="16">
        <v>2158</v>
      </c>
      <c r="M22" s="16">
        <v>1151</v>
      </c>
      <c r="N22" s="16">
        <v>1007</v>
      </c>
      <c r="O22" s="14">
        <v>822</v>
      </c>
      <c r="P22" s="14">
        <v>446</v>
      </c>
      <c r="Q22" s="14">
        <v>376</v>
      </c>
      <c r="R22" s="14">
        <v>572</v>
      </c>
      <c r="S22" s="14">
        <v>286</v>
      </c>
      <c r="T22" s="14">
        <v>286</v>
      </c>
      <c r="U22" s="51" t="s">
        <v>16</v>
      </c>
      <c r="V22" s="16">
        <v>2453</v>
      </c>
      <c r="W22" s="16">
        <v>1269</v>
      </c>
      <c r="X22" s="16">
        <v>1184</v>
      </c>
      <c r="Y22" s="14">
        <v>494</v>
      </c>
      <c r="Z22" s="14">
        <v>246</v>
      </c>
      <c r="AA22" s="14">
        <v>248</v>
      </c>
      <c r="AF22" s="1">
        <v>10</v>
      </c>
      <c r="AG22" s="1">
        <f>AH22+AI22</f>
        <v>88090</v>
      </c>
      <c r="AH22" s="1">
        <f>AF22*C22</f>
        <v>45800</v>
      </c>
      <c r="AI22" s="1">
        <f>AF22*D22</f>
        <v>42290</v>
      </c>
      <c r="AJ22" s="1">
        <f>AK22+AL22</f>
        <v>8570</v>
      </c>
      <c r="AK22" s="1">
        <f>AF22*F22</f>
        <v>4320</v>
      </c>
      <c r="AL22" s="1">
        <f>AF22*G22</f>
        <v>4250</v>
      </c>
      <c r="AM22" s="1">
        <f>AN22+AO22</f>
        <v>14530</v>
      </c>
      <c r="AN22" s="1">
        <f>AF22*I22</f>
        <v>7500</v>
      </c>
      <c r="AO22" s="1">
        <f>AF22*J22</f>
        <v>7030</v>
      </c>
      <c r="AR22" s="1">
        <f>AS22+AT22</f>
        <v>21580</v>
      </c>
      <c r="AS22" s="1">
        <f>AF22*M22</f>
        <v>11510</v>
      </c>
      <c r="AT22" s="1">
        <f>AF22*N22</f>
        <v>10070</v>
      </c>
      <c r="AU22" s="1">
        <f>AV22+AW22</f>
        <v>8220</v>
      </c>
      <c r="AV22" s="1">
        <f>AF22*P22</f>
        <v>4460</v>
      </c>
      <c r="AW22" s="1">
        <f>AF22*Q22</f>
        <v>3760</v>
      </c>
      <c r="AX22" s="1">
        <f>AY22+AZ22</f>
        <v>5720</v>
      </c>
      <c r="AY22" s="1">
        <f>AF22*S22</f>
        <v>2860</v>
      </c>
      <c r="AZ22" s="1">
        <f>AF22*T22</f>
        <v>2860</v>
      </c>
      <c r="BC22" s="1">
        <f>BD22+BE22</f>
        <v>24530</v>
      </c>
      <c r="BD22" s="1">
        <f>AF22*W22</f>
        <v>12690</v>
      </c>
      <c r="BE22" s="1">
        <f>AF22*X22</f>
        <v>11840</v>
      </c>
      <c r="BF22" s="1">
        <f>BG22+BH22</f>
        <v>4940</v>
      </c>
      <c r="BG22" s="1">
        <f>AF22*Z22</f>
        <v>2460</v>
      </c>
      <c r="BH22" s="1">
        <f>AF22*AA22</f>
        <v>2480</v>
      </c>
    </row>
    <row r="23" spans="1:60" ht="13.5">
      <c r="A23" s="51" t="s">
        <v>17</v>
      </c>
      <c r="B23" s="13">
        <v>8738</v>
      </c>
      <c r="C23" s="14">
        <v>4536</v>
      </c>
      <c r="D23" s="14">
        <v>4202</v>
      </c>
      <c r="E23" s="14">
        <v>889</v>
      </c>
      <c r="F23" s="14">
        <v>475</v>
      </c>
      <c r="G23" s="14">
        <v>414</v>
      </c>
      <c r="H23" s="14">
        <v>1370</v>
      </c>
      <c r="I23" s="14">
        <v>701</v>
      </c>
      <c r="J23" s="14">
        <v>669</v>
      </c>
      <c r="K23" s="51" t="s">
        <v>17</v>
      </c>
      <c r="L23" s="16">
        <v>2100</v>
      </c>
      <c r="M23" s="16">
        <v>1104</v>
      </c>
      <c r="N23" s="16">
        <v>996</v>
      </c>
      <c r="O23" s="14">
        <v>748</v>
      </c>
      <c r="P23" s="14">
        <v>368</v>
      </c>
      <c r="Q23" s="14">
        <v>380</v>
      </c>
      <c r="R23" s="14">
        <v>597</v>
      </c>
      <c r="S23" s="14">
        <v>330</v>
      </c>
      <c r="T23" s="14">
        <v>267</v>
      </c>
      <c r="U23" s="51" t="s">
        <v>17</v>
      </c>
      <c r="V23" s="16">
        <v>2485</v>
      </c>
      <c r="W23" s="16">
        <v>1280</v>
      </c>
      <c r="X23" s="16">
        <v>1205</v>
      </c>
      <c r="Y23" s="14">
        <v>549</v>
      </c>
      <c r="Z23" s="14">
        <v>278</v>
      </c>
      <c r="AA23" s="14">
        <v>271</v>
      </c>
      <c r="AF23" s="1">
        <v>11</v>
      </c>
      <c r="AG23" s="1">
        <f>AH23+AI23</f>
        <v>96118</v>
      </c>
      <c r="AH23" s="1">
        <f>AF23*C23</f>
        <v>49896</v>
      </c>
      <c r="AI23" s="1">
        <f>AF23*D23</f>
        <v>46222</v>
      </c>
      <c r="AJ23" s="1">
        <f>AK23+AL23</f>
        <v>9779</v>
      </c>
      <c r="AK23" s="1">
        <f>AF23*F23</f>
        <v>5225</v>
      </c>
      <c r="AL23" s="1">
        <f>AF23*G23</f>
        <v>4554</v>
      </c>
      <c r="AM23" s="1">
        <f>AN23+AO23</f>
        <v>15070</v>
      </c>
      <c r="AN23" s="1">
        <f>AF23*I23</f>
        <v>7711</v>
      </c>
      <c r="AO23" s="1">
        <f>AF23*J23</f>
        <v>7359</v>
      </c>
      <c r="AR23" s="1">
        <f>AS23+AT23</f>
        <v>23100</v>
      </c>
      <c r="AS23" s="1">
        <f>AF23*M23</f>
        <v>12144</v>
      </c>
      <c r="AT23" s="1">
        <f>AF23*N23</f>
        <v>10956</v>
      </c>
      <c r="AU23" s="1">
        <f>AV23+AW23</f>
        <v>8228</v>
      </c>
      <c r="AV23" s="1">
        <f>AF23*P23</f>
        <v>4048</v>
      </c>
      <c r="AW23" s="1">
        <f>AF23*Q23</f>
        <v>4180</v>
      </c>
      <c r="AX23" s="1">
        <f>AY23+AZ23</f>
        <v>6567</v>
      </c>
      <c r="AY23" s="1">
        <f>AF23*S23</f>
        <v>3630</v>
      </c>
      <c r="AZ23" s="1">
        <f>AF23*T23</f>
        <v>2937</v>
      </c>
      <c r="BC23" s="1">
        <f>BD23+BE23</f>
        <v>27335</v>
      </c>
      <c r="BD23" s="1">
        <f>AF23*W23</f>
        <v>14080</v>
      </c>
      <c r="BE23" s="1">
        <f>AF23*X23</f>
        <v>13255</v>
      </c>
      <c r="BF23" s="1">
        <f>BG23+BH23</f>
        <v>6039</v>
      </c>
      <c r="BG23" s="1">
        <f>AF23*Z23</f>
        <v>3058</v>
      </c>
      <c r="BH23" s="1">
        <f>AF23*AA23</f>
        <v>2981</v>
      </c>
    </row>
    <row r="24" spans="1:60" ht="13.5">
      <c r="A24" s="51" t="s">
        <v>18</v>
      </c>
      <c r="B24" s="13">
        <v>9215</v>
      </c>
      <c r="C24" s="14">
        <v>4777</v>
      </c>
      <c r="D24" s="14">
        <v>4438</v>
      </c>
      <c r="E24" s="14">
        <v>875</v>
      </c>
      <c r="F24" s="14">
        <v>454</v>
      </c>
      <c r="G24" s="14">
        <v>421</v>
      </c>
      <c r="H24" s="14">
        <v>1468</v>
      </c>
      <c r="I24" s="14">
        <v>766</v>
      </c>
      <c r="J24" s="14">
        <v>702</v>
      </c>
      <c r="K24" s="51" t="s">
        <v>18</v>
      </c>
      <c r="L24" s="16">
        <v>2312</v>
      </c>
      <c r="M24" s="16">
        <v>1182</v>
      </c>
      <c r="N24" s="16">
        <v>1130</v>
      </c>
      <c r="O24" s="14">
        <v>861</v>
      </c>
      <c r="P24" s="14">
        <v>453</v>
      </c>
      <c r="Q24" s="14">
        <v>408</v>
      </c>
      <c r="R24" s="14">
        <v>559</v>
      </c>
      <c r="S24" s="14">
        <v>290</v>
      </c>
      <c r="T24" s="14">
        <v>269</v>
      </c>
      <c r="U24" s="51" t="s">
        <v>18</v>
      </c>
      <c r="V24" s="16">
        <v>2594</v>
      </c>
      <c r="W24" s="16">
        <v>1345</v>
      </c>
      <c r="X24" s="16">
        <v>1249</v>
      </c>
      <c r="Y24" s="14">
        <v>546</v>
      </c>
      <c r="Z24" s="14">
        <v>287</v>
      </c>
      <c r="AA24" s="14">
        <v>259</v>
      </c>
      <c r="AF24" s="1">
        <v>12</v>
      </c>
      <c r="AG24" s="1">
        <f>AH24+AI24</f>
        <v>110580</v>
      </c>
      <c r="AH24" s="1">
        <f>AF24*C24</f>
        <v>57324</v>
      </c>
      <c r="AI24" s="1">
        <f>AF24*D24</f>
        <v>53256</v>
      </c>
      <c r="AJ24" s="1">
        <f>AK24+AL24</f>
        <v>10500</v>
      </c>
      <c r="AK24" s="1">
        <f>AF24*F24</f>
        <v>5448</v>
      </c>
      <c r="AL24" s="1">
        <f>AF24*G24</f>
        <v>5052</v>
      </c>
      <c r="AM24" s="1">
        <f>AN24+AO24</f>
        <v>17616</v>
      </c>
      <c r="AN24" s="1">
        <f>AF24*I24</f>
        <v>9192</v>
      </c>
      <c r="AO24" s="1">
        <f>AF24*J24</f>
        <v>8424</v>
      </c>
      <c r="AR24" s="1">
        <f>AS24+AT24</f>
        <v>27744</v>
      </c>
      <c r="AS24" s="1">
        <f>AF24*M24</f>
        <v>14184</v>
      </c>
      <c r="AT24" s="1">
        <f>AF24*N24</f>
        <v>13560</v>
      </c>
      <c r="AU24" s="1">
        <f>AV24+AW24</f>
        <v>10332</v>
      </c>
      <c r="AV24" s="1">
        <f>AF24*P24</f>
        <v>5436</v>
      </c>
      <c r="AW24" s="1">
        <f>AF24*Q24</f>
        <v>4896</v>
      </c>
      <c r="AX24" s="1">
        <f>AY24+AZ24</f>
        <v>6708</v>
      </c>
      <c r="AY24" s="1">
        <f>AF24*S24</f>
        <v>3480</v>
      </c>
      <c r="AZ24" s="1">
        <f>AF24*T24</f>
        <v>3228</v>
      </c>
      <c r="BC24" s="1">
        <f>BD24+BE24</f>
        <v>31128</v>
      </c>
      <c r="BD24" s="1">
        <f>AF24*W24</f>
        <v>16140</v>
      </c>
      <c r="BE24" s="1">
        <f>AF24*X24</f>
        <v>14988</v>
      </c>
      <c r="BF24" s="1">
        <f>BG24+BH24</f>
        <v>6552</v>
      </c>
      <c r="BG24" s="1">
        <f>AF24*Z24</f>
        <v>3444</v>
      </c>
      <c r="BH24" s="1">
        <f>AF24*AA24</f>
        <v>3108</v>
      </c>
    </row>
    <row r="25" spans="1:60" ht="13.5">
      <c r="A25" s="51" t="s">
        <v>19</v>
      </c>
      <c r="B25" s="13">
        <v>8979</v>
      </c>
      <c r="C25" s="14">
        <v>4513</v>
      </c>
      <c r="D25" s="14">
        <v>4466</v>
      </c>
      <c r="E25" s="14">
        <v>901</v>
      </c>
      <c r="F25" s="14">
        <v>446</v>
      </c>
      <c r="G25" s="14">
        <v>455</v>
      </c>
      <c r="H25" s="14">
        <v>1380</v>
      </c>
      <c r="I25" s="14">
        <v>703</v>
      </c>
      <c r="J25" s="14">
        <v>677</v>
      </c>
      <c r="K25" s="51" t="s">
        <v>19</v>
      </c>
      <c r="L25" s="16">
        <v>2179</v>
      </c>
      <c r="M25" s="16">
        <v>1097</v>
      </c>
      <c r="N25" s="16">
        <v>1082</v>
      </c>
      <c r="O25" s="14">
        <v>850</v>
      </c>
      <c r="P25" s="14">
        <v>444</v>
      </c>
      <c r="Q25" s="14">
        <v>406</v>
      </c>
      <c r="R25" s="14">
        <v>587</v>
      </c>
      <c r="S25" s="14">
        <v>298</v>
      </c>
      <c r="T25" s="14">
        <v>289</v>
      </c>
      <c r="U25" s="51" t="s">
        <v>19</v>
      </c>
      <c r="V25" s="16">
        <v>2562</v>
      </c>
      <c r="W25" s="16">
        <v>1266</v>
      </c>
      <c r="X25" s="16">
        <v>1296</v>
      </c>
      <c r="Y25" s="14">
        <v>520</v>
      </c>
      <c r="Z25" s="14">
        <v>259</v>
      </c>
      <c r="AA25" s="14">
        <v>261</v>
      </c>
      <c r="AF25" s="1">
        <v>13</v>
      </c>
      <c r="AG25" s="1">
        <f>AH25+AI25</f>
        <v>116727</v>
      </c>
      <c r="AH25" s="1">
        <f>AF25*C25</f>
        <v>58669</v>
      </c>
      <c r="AI25" s="1">
        <f>AF25*D25</f>
        <v>58058</v>
      </c>
      <c r="AJ25" s="1">
        <f>AK25+AL25</f>
        <v>11713</v>
      </c>
      <c r="AK25" s="1">
        <f>AF25*F25</f>
        <v>5798</v>
      </c>
      <c r="AL25" s="1">
        <f>AF25*G25</f>
        <v>5915</v>
      </c>
      <c r="AM25" s="1">
        <f>AN25+AO25</f>
        <v>17940</v>
      </c>
      <c r="AN25" s="1">
        <f>AF25*I25</f>
        <v>9139</v>
      </c>
      <c r="AO25" s="1">
        <f>AF25*J25</f>
        <v>8801</v>
      </c>
      <c r="AR25" s="1">
        <f>AS25+AT25</f>
        <v>28327</v>
      </c>
      <c r="AS25" s="1">
        <f>AF25*M25</f>
        <v>14261</v>
      </c>
      <c r="AT25" s="1">
        <f>AF25*N25</f>
        <v>14066</v>
      </c>
      <c r="AU25" s="1">
        <f>AV25+AW25</f>
        <v>11050</v>
      </c>
      <c r="AV25" s="1">
        <f>AF25*P25</f>
        <v>5772</v>
      </c>
      <c r="AW25" s="1">
        <f>AF25*Q25</f>
        <v>5278</v>
      </c>
      <c r="AX25" s="1">
        <f>AY25+AZ25</f>
        <v>7631</v>
      </c>
      <c r="AY25" s="1">
        <f>AF25*S25</f>
        <v>3874</v>
      </c>
      <c r="AZ25" s="1">
        <f>AF25*T25</f>
        <v>3757</v>
      </c>
      <c r="BC25" s="1">
        <f>BD25+BE25</f>
        <v>33306</v>
      </c>
      <c r="BD25" s="1">
        <f>AF25*W25</f>
        <v>16458</v>
      </c>
      <c r="BE25" s="1">
        <f>AF25*X25</f>
        <v>16848</v>
      </c>
      <c r="BF25" s="1">
        <f>BG25+BH25</f>
        <v>6760</v>
      </c>
      <c r="BG25" s="1">
        <f>AF25*Z25</f>
        <v>3367</v>
      </c>
      <c r="BH25" s="1">
        <f>AF25*AA25</f>
        <v>3393</v>
      </c>
    </row>
    <row r="26" spans="1:60" ht="13.5">
      <c r="A26" s="51" t="s">
        <v>20</v>
      </c>
      <c r="B26" s="13">
        <v>8800</v>
      </c>
      <c r="C26" s="14">
        <v>4504</v>
      </c>
      <c r="D26" s="14">
        <v>4296</v>
      </c>
      <c r="E26" s="14">
        <v>872</v>
      </c>
      <c r="F26" s="14">
        <v>453</v>
      </c>
      <c r="G26" s="14">
        <v>419</v>
      </c>
      <c r="H26" s="14">
        <v>1389</v>
      </c>
      <c r="I26" s="14">
        <v>711</v>
      </c>
      <c r="J26" s="14">
        <v>678</v>
      </c>
      <c r="K26" s="51" t="s">
        <v>20</v>
      </c>
      <c r="L26" s="16">
        <v>2183</v>
      </c>
      <c r="M26" s="16">
        <v>1161</v>
      </c>
      <c r="N26" s="16">
        <v>1022</v>
      </c>
      <c r="O26" s="14">
        <v>889</v>
      </c>
      <c r="P26" s="14">
        <v>421</v>
      </c>
      <c r="Q26" s="14">
        <v>468</v>
      </c>
      <c r="R26" s="14">
        <v>565</v>
      </c>
      <c r="S26" s="14">
        <v>267</v>
      </c>
      <c r="T26" s="14">
        <v>298</v>
      </c>
      <c r="U26" s="51" t="s">
        <v>20</v>
      </c>
      <c r="V26" s="16">
        <v>2396</v>
      </c>
      <c r="W26" s="16">
        <v>1231</v>
      </c>
      <c r="X26" s="16">
        <v>1165</v>
      </c>
      <c r="Y26" s="14">
        <v>506</v>
      </c>
      <c r="Z26" s="14">
        <v>260</v>
      </c>
      <c r="AA26" s="14">
        <v>246</v>
      </c>
      <c r="AF26" s="1">
        <v>14</v>
      </c>
      <c r="AG26" s="1">
        <f>AH26+AI26</f>
        <v>123200</v>
      </c>
      <c r="AH26" s="1">
        <f>AF26*C26</f>
        <v>63056</v>
      </c>
      <c r="AI26" s="1">
        <f>AF26*D26</f>
        <v>60144</v>
      </c>
      <c r="AJ26" s="1">
        <f>AK26+AL26</f>
        <v>12208</v>
      </c>
      <c r="AK26" s="1">
        <f>AF26*F26</f>
        <v>6342</v>
      </c>
      <c r="AL26" s="1">
        <f>AF26*G26</f>
        <v>5866</v>
      </c>
      <c r="AM26" s="1">
        <f>AN26+AO26</f>
        <v>19446</v>
      </c>
      <c r="AN26" s="1">
        <f>AF26*I26</f>
        <v>9954</v>
      </c>
      <c r="AO26" s="1">
        <f>AF26*J26</f>
        <v>9492</v>
      </c>
      <c r="AR26" s="1">
        <f>AS26+AT26</f>
        <v>30562</v>
      </c>
      <c r="AS26" s="1">
        <f>AF26*M26</f>
        <v>16254</v>
      </c>
      <c r="AT26" s="1">
        <f>AF26*N26</f>
        <v>14308</v>
      </c>
      <c r="AU26" s="1">
        <f>AV26+AW26</f>
        <v>12446</v>
      </c>
      <c r="AV26" s="1">
        <f>AF26*P26</f>
        <v>5894</v>
      </c>
      <c r="AW26" s="1">
        <f>AF26*Q26</f>
        <v>6552</v>
      </c>
      <c r="AX26" s="1">
        <f>AY26+AZ26</f>
        <v>7910</v>
      </c>
      <c r="AY26" s="1">
        <f>AF26*S26</f>
        <v>3738</v>
      </c>
      <c r="AZ26" s="1">
        <f>AF26*T26</f>
        <v>4172</v>
      </c>
      <c r="BC26" s="1">
        <f>BD26+BE26</f>
        <v>33544</v>
      </c>
      <c r="BD26" s="1">
        <f>AF26*W26</f>
        <v>17234</v>
      </c>
      <c r="BE26" s="1">
        <f>AF26*X26</f>
        <v>16310</v>
      </c>
      <c r="BF26" s="1">
        <f>BG26+BH26</f>
        <v>7084</v>
      </c>
      <c r="BG26" s="1">
        <f>AF26*Z26</f>
        <v>3640</v>
      </c>
      <c r="BH26" s="1">
        <f>AF26*AA26</f>
        <v>3444</v>
      </c>
    </row>
    <row r="27" spans="1:27" ht="12" customHeight="1">
      <c r="A27" s="52"/>
      <c r="B27" s="13"/>
      <c r="C27" s="14"/>
      <c r="D27" s="14"/>
      <c r="E27" s="14"/>
      <c r="F27" s="14"/>
      <c r="G27" s="14"/>
      <c r="H27" s="14"/>
      <c r="I27" s="14"/>
      <c r="J27" s="14"/>
      <c r="K27" s="52"/>
      <c r="L27" s="13"/>
      <c r="M27" s="14"/>
      <c r="N27" s="14"/>
      <c r="O27" s="14"/>
      <c r="P27" s="14"/>
      <c r="Q27" s="14"/>
      <c r="R27" s="14"/>
      <c r="S27" s="14"/>
      <c r="T27" s="14"/>
      <c r="U27" s="52"/>
      <c r="V27" s="13"/>
      <c r="W27" s="14"/>
      <c r="X27" s="14"/>
      <c r="Y27" s="14"/>
      <c r="Z27" s="14"/>
      <c r="AA27" s="14"/>
    </row>
    <row r="28" spans="1:60" s="3" customFormat="1" ht="13.5">
      <c r="A28" s="50" t="s">
        <v>21</v>
      </c>
      <c r="B28" s="10">
        <v>45864</v>
      </c>
      <c r="C28" s="11">
        <v>23313</v>
      </c>
      <c r="D28" s="11">
        <v>22551</v>
      </c>
      <c r="E28" s="11">
        <v>4596</v>
      </c>
      <c r="F28" s="11">
        <v>2291</v>
      </c>
      <c r="G28" s="11">
        <v>2305</v>
      </c>
      <c r="H28" s="11">
        <v>7403</v>
      </c>
      <c r="I28" s="11">
        <v>3684</v>
      </c>
      <c r="J28" s="11">
        <v>3719</v>
      </c>
      <c r="K28" s="50" t="s">
        <v>21</v>
      </c>
      <c r="L28" s="15">
        <v>10986</v>
      </c>
      <c r="M28" s="15">
        <v>5549</v>
      </c>
      <c r="N28" s="15">
        <v>5437</v>
      </c>
      <c r="O28" s="11">
        <v>4477</v>
      </c>
      <c r="P28" s="11">
        <v>2310</v>
      </c>
      <c r="Q28" s="11">
        <v>2167</v>
      </c>
      <c r="R28" s="11">
        <v>2992</v>
      </c>
      <c r="S28" s="11">
        <v>1570</v>
      </c>
      <c r="T28" s="11">
        <v>1422</v>
      </c>
      <c r="U28" s="50" t="s">
        <v>21</v>
      </c>
      <c r="V28" s="15">
        <v>12586</v>
      </c>
      <c r="W28" s="15">
        <v>6400</v>
      </c>
      <c r="X28" s="15">
        <v>6186</v>
      </c>
      <c r="Y28" s="11">
        <v>2824</v>
      </c>
      <c r="Z28" s="11">
        <v>1509</v>
      </c>
      <c r="AA28" s="11">
        <v>1315</v>
      </c>
      <c r="AG28" s="3">
        <f aca="true" t="shared" si="9" ref="AG28:AO28">SUM(AG29:AG33)</f>
        <v>781856</v>
      </c>
      <c r="AH28" s="3">
        <f t="shared" si="9"/>
        <v>397537</v>
      </c>
      <c r="AI28" s="3">
        <f t="shared" si="9"/>
        <v>384319</v>
      </c>
      <c r="AJ28" s="3">
        <f t="shared" si="9"/>
        <v>78236</v>
      </c>
      <c r="AK28" s="3">
        <f t="shared" si="9"/>
        <v>39030</v>
      </c>
      <c r="AL28" s="3">
        <f t="shared" si="9"/>
        <v>39206</v>
      </c>
      <c r="AM28" s="3">
        <f t="shared" si="9"/>
        <v>126322</v>
      </c>
      <c r="AN28" s="3">
        <f t="shared" si="9"/>
        <v>62844</v>
      </c>
      <c r="AO28" s="3">
        <f t="shared" si="9"/>
        <v>63478</v>
      </c>
      <c r="AR28" s="3">
        <f aca="true" t="shared" si="10" ref="AR28:AZ28">SUM(AR29:AR33)</f>
        <v>187257</v>
      </c>
      <c r="AS28" s="3">
        <f t="shared" si="10"/>
        <v>94533</v>
      </c>
      <c r="AT28" s="3">
        <f t="shared" si="10"/>
        <v>92724</v>
      </c>
      <c r="AU28" s="3">
        <f t="shared" si="10"/>
        <v>76329</v>
      </c>
      <c r="AV28" s="3">
        <f t="shared" si="10"/>
        <v>39438</v>
      </c>
      <c r="AW28" s="3">
        <f t="shared" si="10"/>
        <v>36891</v>
      </c>
      <c r="AX28" s="3">
        <f t="shared" si="10"/>
        <v>51086</v>
      </c>
      <c r="AY28" s="3">
        <f t="shared" si="10"/>
        <v>26837</v>
      </c>
      <c r="AZ28" s="3">
        <f t="shared" si="10"/>
        <v>24249</v>
      </c>
      <c r="BC28" s="3">
        <f aca="true" t="shared" si="11" ref="BC28:BH28">SUM(BC29:BC33)</f>
        <v>214401</v>
      </c>
      <c r="BD28" s="3">
        <f t="shared" si="11"/>
        <v>109008</v>
      </c>
      <c r="BE28" s="3">
        <f t="shared" si="11"/>
        <v>105393</v>
      </c>
      <c r="BF28" s="3">
        <f t="shared" si="11"/>
        <v>48225</v>
      </c>
      <c r="BG28" s="3">
        <f t="shared" si="11"/>
        <v>25847</v>
      </c>
      <c r="BH28" s="3">
        <f t="shared" si="11"/>
        <v>22378</v>
      </c>
    </row>
    <row r="29" spans="1:60" ht="13.5">
      <c r="A29" s="51" t="s">
        <v>22</v>
      </c>
      <c r="B29" s="13">
        <v>8902</v>
      </c>
      <c r="C29" s="14">
        <v>4498</v>
      </c>
      <c r="D29" s="14">
        <v>4404</v>
      </c>
      <c r="E29" s="14">
        <v>888</v>
      </c>
      <c r="F29" s="14">
        <v>429</v>
      </c>
      <c r="G29" s="14">
        <v>459</v>
      </c>
      <c r="H29" s="14">
        <v>1409</v>
      </c>
      <c r="I29" s="14">
        <v>700</v>
      </c>
      <c r="J29" s="14">
        <v>709</v>
      </c>
      <c r="K29" s="51" t="s">
        <v>22</v>
      </c>
      <c r="L29" s="16">
        <v>2211</v>
      </c>
      <c r="M29" s="16">
        <v>1128</v>
      </c>
      <c r="N29" s="16">
        <v>1083</v>
      </c>
      <c r="O29" s="14">
        <v>848</v>
      </c>
      <c r="P29" s="14">
        <v>440</v>
      </c>
      <c r="Q29" s="14">
        <v>408</v>
      </c>
      <c r="R29" s="14">
        <v>554</v>
      </c>
      <c r="S29" s="14">
        <v>267</v>
      </c>
      <c r="T29" s="14">
        <v>287</v>
      </c>
      <c r="U29" s="51" t="s">
        <v>22</v>
      </c>
      <c r="V29" s="16">
        <v>2440</v>
      </c>
      <c r="W29" s="16">
        <v>1252</v>
      </c>
      <c r="X29" s="16">
        <v>1188</v>
      </c>
      <c r="Y29" s="14">
        <v>552</v>
      </c>
      <c r="Z29" s="14">
        <v>282</v>
      </c>
      <c r="AA29" s="14">
        <v>270</v>
      </c>
      <c r="AF29" s="1">
        <v>15</v>
      </c>
      <c r="AG29" s="1">
        <f>AH29+AI29</f>
        <v>133530</v>
      </c>
      <c r="AH29" s="1">
        <f>AF29*C29</f>
        <v>67470</v>
      </c>
      <c r="AI29" s="1">
        <f>AF29*D29</f>
        <v>66060</v>
      </c>
      <c r="AJ29" s="1">
        <f>AK29+AL29</f>
        <v>13320</v>
      </c>
      <c r="AK29" s="1">
        <f>AF29*F29</f>
        <v>6435</v>
      </c>
      <c r="AL29" s="1">
        <f>AF29*G29</f>
        <v>6885</v>
      </c>
      <c r="AM29" s="1">
        <f>AN29+AO29</f>
        <v>21135</v>
      </c>
      <c r="AN29" s="1">
        <f>AF29*I29</f>
        <v>10500</v>
      </c>
      <c r="AO29" s="1">
        <f>AF29*J29</f>
        <v>10635</v>
      </c>
      <c r="AR29" s="1">
        <f>AS29+AT29</f>
        <v>33165</v>
      </c>
      <c r="AS29" s="1">
        <f>AF29*M29</f>
        <v>16920</v>
      </c>
      <c r="AT29" s="1">
        <f>AF29*N29</f>
        <v>16245</v>
      </c>
      <c r="AU29" s="1">
        <f>AV29+AW29</f>
        <v>12720</v>
      </c>
      <c r="AV29" s="1">
        <f>AF29*P29</f>
        <v>6600</v>
      </c>
      <c r="AW29" s="1">
        <f>AF29*Q29</f>
        <v>6120</v>
      </c>
      <c r="AX29" s="1">
        <f>AY29+AZ29</f>
        <v>8310</v>
      </c>
      <c r="AY29" s="1">
        <f>AF29*S29</f>
        <v>4005</v>
      </c>
      <c r="AZ29" s="1">
        <f>AF29*T29</f>
        <v>4305</v>
      </c>
      <c r="BC29" s="1">
        <f>BD29+BE29</f>
        <v>36600</v>
      </c>
      <c r="BD29" s="1">
        <f>AF29*W29</f>
        <v>18780</v>
      </c>
      <c r="BE29" s="1">
        <f>AF29*X29</f>
        <v>17820</v>
      </c>
      <c r="BF29" s="1">
        <f>BG29+BH29</f>
        <v>8280</v>
      </c>
      <c r="BG29" s="1">
        <f>AF29*Z29</f>
        <v>4230</v>
      </c>
      <c r="BH29" s="1">
        <f>AF29*AA29</f>
        <v>4050</v>
      </c>
    </row>
    <row r="30" spans="1:60" ht="13.5">
      <c r="A30" s="51" t="s">
        <v>23</v>
      </c>
      <c r="B30" s="13">
        <v>9072</v>
      </c>
      <c r="C30" s="14">
        <v>4560</v>
      </c>
      <c r="D30" s="14">
        <v>4512</v>
      </c>
      <c r="E30" s="14">
        <v>908</v>
      </c>
      <c r="F30" s="14">
        <v>437</v>
      </c>
      <c r="G30" s="14">
        <v>471</v>
      </c>
      <c r="H30" s="14">
        <v>1464</v>
      </c>
      <c r="I30" s="14">
        <v>738</v>
      </c>
      <c r="J30" s="14">
        <v>726</v>
      </c>
      <c r="K30" s="51" t="s">
        <v>23</v>
      </c>
      <c r="L30" s="16">
        <v>2118</v>
      </c>
      <c r="M30" s="16">
        <v>1044</v>
      </c>
      <c r="N30" s="16">
        <v>1074</v>
      </c>
      <c r="O30" s="14">
        <v>909</v>
      </c>
      <c r="P30" s="14">
        <v>455</v>
      </c>
      <c r="Q30" s="14">
        <v>454</v>
      </c>
      <c r="R30" s="14">
        <v>597</v>
      </c>
      <c r="S30" s="14">
        <v>331</v>
      </c>
      <c r="T30" s="14">
        <v>266</v>
      </c>
      <c r="U30" s="51" t="s">
        <v>23</v>
      </c>
      <c r="V30" s="16">
        <v>2547</v>
      </c>
      <c r="W30" s="16">
        <v>1281</v>
      </c>
      <c r="X30" s="16">
        <v>1266</v>
      </c>
      <c r="Y30" s="14">
        <v>529</v>
      </c>
      <c r="Z30" s="14">
        <v>274</v>
      </c>
      <c r="AA30" s="14">
        <v>255</v>
      </c>
      <c r="AF30" s="1">
        <v>16</v>
      </c>
      <c r="AG30" s="1">
        <f>AH30+AI30</f>
        <v>145152</v>
      </c>
      <c r="AH30" s="1">
        <f>AF30*C30</f>
        <v>72960</v>
      </c>
      <c r="AI30" s="1">
        <f>AF30*D30</f>
        <v>72192</v>
      </c>
      <c r="AJ30" s="1">
        <f>AK30+AL30</f>
        <v>14528</v>
      </c>
      <c r="AK30" s="1">
        <f>AF30*F30</f>
        <v>6992</v>
      </c>
      <c r="AL30" s="1">
        <f>AF30*G30</f>
        <v>7536</v>
      </c>
      <c r="AM30" s="1">
        <f>AN30+AO30</f>
        <v>23424</v>
      </c>
      <c r="AN30" s="1">
        <f>AF30*I30</f>
        <v>11808</v>
      </c>
      <c r="AO30" s="1">
        <f>AF30*J30</f>
        <v>11616</v>
      </c>
      <c r="AR30" s="1">
        <f>AS30+AT30</f>
        <v>33888</v>
      </c>
      <c r="AS30" s="1">
        <f>AF30*M30</f>
        <v>16704</v>
      </c>
      <c r="AT30" s="1">
        <f>AF30*N30</f>
        <v>17184</v>
      </c>
      <c r="AU30" s="1">
        <f>AV30+AW30</f>
        <v>14544</v>
      </c>
      <c r="AV30" s="1">
        <f>AF30*P30</f>
        <v>7280</v>
      </c>
      <c r="AW30" s="1">
        <f>AF30*Q30</f>
        <v>7264</v>
      </c>
      <c r="AX30" s="1">
        <f>AY30+AZ30</f>
        <v>9552</v>
      </c>
      <c r="AY30" s="1">
        <f>AF30*S30</f>
        <v>5296</v>
      </c>
      <c r="AZ30" s="1">
        <f>AF30*T30</f>
        <v>4256</v>
      </c>
      <c r="BC30" s="1">
        <f>BD30+BE30</f>
        <v>40752</v>
      </c>
      <c r="BD30" s="1">
        <f>AF30*W30</f>
        <v>20496</v>
      </c>
      <c r="BE30" s="1">
        <f>AF30*X30</f>
        <v>20256</v>
      </c>
      <c r="BF30" s="1">
        <f>BG30+BH30</f>
        <v>8464</v>
      </c>
      <c r="BG30" s="1">
        <f>AF30*Z30</f>
        <v>4384</v>
      </c>
      <c r="BH30" s="1">
        <f>AF30*AA30</f>
        <v>4080</v>
      </c>
    </row>
    <row r="31" spans="1:60" ht="13.5">
      <c r="A31" s="51" t="s">
        <v>24</v>
      </c>
      <c r="B31" s="13">
        <v>8666</v>
      </c>
      <c r="C31" s="14">
        <v>4493</v>
      </c>
      <c r="D31" s="14">
        <v>4173</v>
      </c>
      <c r="E31" s="14">
        <v>931</v>
      </c>
      <c r="F31" s="14">
        <v>499</v>
      </c>
      <c r="G31" s="14">
        <v>432</v>
      </c>
      <c r="H31" s="14">
        <v>1384</v>
      </c>
      <c r="I31" s="14">
        <v>688</v>
      </c>
      <c r="J31" s="14">
        <v>696</v>
      </c>
      <c r="K31" s="51" t="s">
        <v>24</v>
      </c>
      <c r="L31" s="16">
        <v>1995</v>
      </c>
      <c r="M31" s="16">
        <v>1044</v>
      </c>
      <c r="N31" s="16">
        <v>951</v>
      </c>
      <c r="O31" s="14">
        <v>852</v>
      </c>
      <c r="P31" s="14">
        <v>426</v>
      </c>
      <c r="Q31" s="14">
        <v>426</v>
      </c>
      <c r="R31" s="14">
        <v>565</v>
      </c>
      <c r="S31" s="14">
        <v>306</v>
      </c>
      <c r="T31" s="14">
        <v>259</v>
      </c>
      <c r="U31" s="51" t="s">
        <v>24</v>
      </c>
      <c r="V31" s="16">
        <v>2403</v>
      </c>
      <c r="W31" s="16">
        <v>1247</v>
      </c>
      <c r="X31" s="16">
        <v>1156</v>
      </c>
      <c r="Y31" s="14">
        <v>536</v>
      </c>
      <c r="Z31" s="14">
        <v>283</v>
      </c>
      <c r="AA31" s="14">
        <v>253</v>
      </c>
      <c r="AF31" s="1">
        <v>17</v>
      </c>
      <c r="AG31" s="1">
        <f>AH31+AI31</f>
        <v>147322</v>
      </c>
      <c r="AH31" s="1">
        <f>AF31*C31</f>
        <v>76381</v>
      </c>
      <c r="AI31" s="1">
        <f>AF31*D31</f>
        <v>70941</v>
      </c>
      <c r="AJ31" s="1">
        <f>AK31+AL31</f>
        <v>15827</v>
      </c>
      <c r="AK31" s="1">
        <f>AF31*F31</f>
        <v>8483</v>
      </c>
      <c r="AL31" s="1">
        <f>AF31*G31</f>
        <v>7344</v>
      </c>
      <c r="AM31" s="1">
        <f>AN31+AO31</f>
        <v>23528</v>
      </c>
      <c r="AN31" s="1">
        <f>AF31*I31</f>
        <v>11696</v>
      </c>
      <c r="AO31" s="1">
        <f>AF31*J31</f>
        <v>11832</v>
      </c>
      <c r="AR31" s="1">
        <f>AS31+AT31</f>
        <v>33915</v>
      </c>
      <c r="AS31" s="1">
        <f>AF31*M31</f>
        <v>17748</v>
      </c>
      <c r="AT31" s="1">
        <f>AF31*N31</f>
        <v>16167</v>
      </c>
      <c r="AU31" s="1">
        <f>AV31+AW31</f>
        <v>14484</v>
      </c>
      <c r="AV31" s="1">
        <f>AF31*P31</f>
        <v>7242</v>
      </c>
      <c r="AW31" s="1">
        <f>AF31*Q31</f>
        <v>7242</v>
      </c>
      <c r="AX31" s="1">
        <f>AY31+AZ31</f>
        <v>9605</v>
      </c>
      <c r="AY31" s="1">
        <f>AF31*S31</f>
        <v>5202</v>
      </c>
      <c r="AZ31" s="1">
        <f>AF31*T31</f>
        <v>4403</v>
      </c>
      <c r="BC31" s="1">
        <f>BD31+BE31</f>
        <v>40851</v>
      </c>
      <c r="BD31" s="1">
        <f>AF31*W31</f>
        <v>21199</v>
      </c>
      <c r="BE31" s="1">
        <f>AF31*X31</f>
        <v>19652</v>
      </c>
      <c r="BF31" s="1">
        <f>BG31+BH31</f>
        <v>9112</v>
      </c>
      <c r="BG31" s="1">
        <f>AF31*Z31</f>
        <v>4811</v>
      </c>
      <c r="BH31" s="1">
        <f>AF31*AA31</f>
        <v>4301</v>
      </c>
    </row>
    <row r="32" spans="1:60" ht="13.5">
      <c r="A32" s="51" t="s">
        <v>25</v>
      </c>
      <c r="B32" s="13">
        <v>9404</v>
      </c>
      <c r="C32" s="14">
        <v>4752</v>
      </c>
      <c r="D32" s="14">
        <v>4652</v>
      </c>
      <c r="E32" s="14">
        <v>950</v>
      </c>
      <c r="F32" s="14">
        <v>474</v>
      </c>
      <c r="G32" s="14">
        <v>476</v>
      </c>
      <c r="H32" s="14">
        <v>1539</v>
      </c>
      <c r="I32" s="14">
        <v>762</v>
      </c>
      <c r="J32" s="14">
        <v>777</v>
      </c>
      <c r="K32" s="51" t="s">
        <v>25</v>
      </c>
      <c r="L32" s="16">
        <v>2289</v>
      </c>
      <c r="M32" s="16">
        <v>1166</v>
      </c>
      <c r="N32" s="16">
        <v>1123</v>
      </c>
      <c r="O32" s="14">
        <v>911</v>
      </c>
      <c r="P32" s="14">
        <v>475</v>
      </c>
      <c r="Q32" s="14">
        <v>436</v>
      </c>
      <c r="R32" s="14">
        <v>625</v>
      </c>
      <c r="S32" s="14">
        <v>320</v>
      </c>
      <c r="T32" s="14">
        <v>305</v>
      </c>
      <c r="U32" s="51" t="s">
        <v>25</v>
      </c>
      <c r="V32" s="16">
        <v>2526</v>
      </c>
      <c r="W32" s="16">
        <v>1247</v>
      </c>
      <c r="X32" s="16">
        <v>1279</v>
      </c>
      <c r="Y32" s="14">
        <v>564</v>
      </c>
      <c r="Z32" s="14">
        <v>308</v>
      </c>
      <c r="AA32" s="14">
        <v>256</v>
      </c>
      <c r="AF32" s="1">
        <v>18</v>
      </c>
      <c r="AG32" s="1">
        <f>AH32+AI32</f>
        <v>169272</v>
      </c>
      <c r="AH32" s="1">
        <f>AF32*C32</f>
        <v>85536</v>
      </c>
      <c r="AI32" s="1">
        <f>AF32*D32</f>
        <v>83736</v>
      </c>
      <c r="AJ32" s="1">
        <f>AK32+AL32</f>
        <v>17100</v>
      </c>
      <c r="AK32" s="1">
        <f>AF32*F32</f>
        <v>8532</v>
      </c>
      <c r="AL32" s="1">
        <f>AF32*G32</f>
        <v>8568</v>
      </c>
      <c r="AM32" s="1">
        <f>AN32+AO32</f>
        <v>27702</v>
      </c>
      <c r="AN32" s="1">
        <f>AF32*I32</f>
        <v>13716</v>
      </c>
      <c r="AO32" s="1">
        <f>AF32*J32</f>
        <v>13986</v>
      </c>
      <c r="AR32" s="1">
        <f>AS32+AT32</f>
        <v>41202</v>
      </c>
      <c r="AS32" s="1">
        <f>AF32*M32</f>
        <v>20988</v>
      </c>
      <c r="AT32" s="1">
        <f>AF32*N32</f>
        <v>20214</v>
      </c>
      <c r="AU32" s="1">
        <f>AV32+AW32</f>
        <v>16398</v>
      </c>
      <c r="AV32" s="1">
        <f>AF32*P32</f>
        <v>8550</v>
      </c>
      <c r="AW32" s="1">
        <f>AF32*Q32</f>
        <v>7848</v>
      </c>
      <c r="AX32" s="1">
        <f>AY32+AZ32</f>
        <v>11250</v>
      </c>
      <c r="AY32" s="1">
        <f>AF32*S32</f>
        <v>5760</v>
      </c>
      <c r="AZ32" s="1">
        <f>AF32*T32</f>
        <v>5490</v>
      </c>
      <c r="BC32" s="1">
        <f>BD32+BE32</f>
        <v>45468</v>
      </c>
      <c r="BD32" s="1">
        <f>AF32*W32</f>
        <v>22446</v>
      </c>
      <c r="BE32" s="1">
        <f>AF32*X32</f>
        <v>23022</v>
      </c>
      <c r="BF32" s="1">
        <f>BG32+BH32</f>
        <v>10152</v>
      </c>
      <c r="BG32" s="1">
        <f>AF32*Z32</f>
        <v>5544</v>
      </c>
      <c r="BH32" s="1">
        <f>AF32*AA32</f>
        <v>4608</v>
      </c>
    </row>
    <row r="33" spans="1:60" ht="13.5">
      <c r="A33" s="51" t="s">
        <v>26</v>
      </c>
      <c r="B33" s="13">
        <v>9820</v>
      </c>
      <c r="C33" s="14">
        <v>5010</v>
      </c>
      <c r="D33" s="14">
        <v>4810</v>
      </c>
      <c r="E33" s="14">
        <v>919</v>
      </c>
      <c r="F33" s="14">
        <v>452</v>
      </c>
      <c r="G33" s="14">
        <v>467</v>
      </c>
      <c r="H33" s="14">
        <v>1607</v>
      </c>
      <c r="I33" s="14">
        <v>796</v>
      </c>
      <c r="J33" s="14">
        <v>811</v>
      </c>
      <c r="K33" s="51" t="s">
        <v>26</v>
      </c>
      <c r="L33" s="16">
        <v>2373</v>
      </c>
      <c r="M33" s="16">
        <v>1167</v>
      </c>
      <c r="N33" s="16">
        <v>1206</v>
      </c>
      <c r="O33" s="14">
        <v>957</v>
      </c>
      <c r="P33" s="14">
        <v>514</v>
      </c>
      <c r="Q33" s="14">
        <v>443</v>
      </c>
      <c r="R33" s="14">
        <v>651</v>
      </c>
      <c r="S33" s="14">
        <v>346</v>
      </c>
      <c r="T33" s="14">
        <v>305</v>
      </c>
      <c r="U33" s="51" t="s">
        <v>26</v>
      </c>
      <c r="V33" s="16">
        <v>2670</v>
      </c>
      <c r="W33" s="16">
        <v>1373</v>
      </c>
      <c r="X33" s="16">
        <v>1297</v>
      </c>
      <c r="Y33" s="14">
        <v>643</v>
      </c>
      <c r="Z33" s="14">
        <v>362</v>
      </c>
      <c r="AA33" s="14">
        <v>281</v>
      </c>
      <c r="AF33" s="1">
        <v>19</v>
      </c>
      <c r="AG33" s="1">
        <f>AH33+AI33</f>
        <v>186580</v>
      </c>
      <c r="AH33" s="1">
        <f>AF33*C33</f>
        <v>95190</v>
      </c>
      <c r="AI33" s="1">
        <f>AF33*D33</f>
        <v>91390</v>
      </c>
      <c r="AJ33" s="1">
        <f>AK33+AL33</f>
        <v>17461</v>
      </c>
      <c r="AK33" s="1">
        <f>AF33*F33</f>
        <v>8588</v>
      </c>
      <c r="AL33" s="1">
        <f>AF33*G33</f>
        <v>8873</v>
      </c>
      <c r="AM33" s="1">
        <f>AN33+AO33</f>
        <v>30533</v>
      </c>
      <c r="AN33" s="1">
        <f>AF33*I33</f>
        <v>15124</v>
      </c>
      <c r="AO33" s="1">
        <f>AF33*J33</f>
        <v>15409</v>
      </c>
      <c r="AR33" s="1">
        <f>AS33+AT33</f>
        <v>45087</v>
      </c>
      <c r="AS33" s="1">
        <f>AF33*M33</f>
        <v>22173</v>
      </c>
      <c r="AT33" s="1">
        <f>AF33*N33</f>
        <v>22914</v>
      </c>
      <c r="AU33" s="1">
        <f>AV33+AW33</f>
        <v>18183</v>
      </c>
      <c r="AV33" s="1">
        <f>AF33*P33</f>
        <v>9766</v>
      </c>
      <c r="AW33" s="1">
        <f>AF33*Q33</f>
        <v>8417</v>
      </c>
      <c r="AX33" s="1">
        <f>AY33+AZ33</f>
        <v>12369</v>
      </c>
      <c r="AY33" s="1">
        <f>AF33*S33</f>
        <v>6574</v>
      </c>
      <c r="AZ33" s="1">
        <f>AF33*T33</f>
        <v>5795</v>
      </c>
      <c r="BC33" s="1">
        <f>BD33+BE33</f>
        <v>50730</v>
      </c>
      <c r="BD33" s="1">
        <f>AF33*W33</f>
        <v>26087</v>
      </c>
      <c r="BE33" s="1">
        <f>AF33*X33</f>
        <v>24643</v>
      </c>
      <c r="BF33" s="1">
        <f>BG33+BH33</f>
        <v>12217</v>
      </c>
      <c r="BG33" s="1">
        <f>AF33*Z33</f>
        <v>6878</v>
      </c>
      <c r="BH33" s="1">
        <f>AF33*AA33</f>
        <v>5339</v>
      </c>
    </row>
    <row r="34" spans="1:27" ht="12" customHeight="1">
      <c r="A34" s="52"/>
      <c r="B34" s="13"/>
      <c r="C34" s="14"/>
      <c r="D34" s="14"/>
      <c r="E34" s="14"/>
      <c r="F34" s="14"/>
      <c r="G34" s="14"/>
      <c r="H34" s="14"/>
      <c r="I34" s="14"/>
      <c r="J34" s="14"/>
      <c r="K34" s="52"/>
      <c r="L34" s="13"/>
      <c r="M34" s="14"/>
      <c r="N34" s="14"/>
      <c r="O34" s="14"/>
      <c r="P34" s="14"/>
      <c r="Q34" s="14"/>
      <c r="R34" s="14"/>
      <c r="S34" s="14"/>
      <c r="T34" s="14"/>
      <c r="U34" s="52"/>
      <c r="V34" s="13"/>
      <c r="W34" s="14"/>
      <c r="X34" s="14"/>
      <c r="Y34" s="14"/>
      <c r="Z34" s="14"/>
      <c r="AA34" s="14"/>
    </row>
    <row r="35" spans="1:60" s="3" customFormat="1" ht="13.5">
      <c r="A35" s="50" t="s">
        <v>27</v>
      </c>
      <c r="B35" s="10">
        <v>50051</v>
      </c>
      <c r="C35" s="11">
        <v>25699</v>
      </c>
      <c r="D35" s="11">
        <v>24352</v>
      </c>
      <c r="E35" s="11">
        <v>4575</v>
      </c>
      <c r="F35" s="11">
        <v>2311</v>
      </c>
      <c r="G35" s="11">
        <v>2264</v>
      </c>
      <c r="H35" s="11">
        <v>9365</v>
      </c>
      <c r="I35" s="11">
        <v>4604</v>
      </c>
      <c r="J35" s="11">
        <v>4761</v>
      </c>
      <c r="K35" s="50" t="s">
        <v>27</v>
      </c>
      <c r="L35" s="15">
        <v>11443</v>
      </c>
      <c r="M35" s="15">
        <v>5696</v>
      </c>
      <c r="N35" s="15">
        <v>5747</v>
      </c>
      <c r="O35" s="11">
        <v>4439</v>
      </c>
      <c r="P35" s="11">
        <v>2362</v>
      </c>
      <c r="Q35" s="11">
        <v>2077</v>
      </c>
      <c r="R35" s="11">
        <v>3520</v>
      </c>
      <c r="S35" s="11">
        <v>1864</v>
      </c>
      <c r="T35" s="11">
        <v>1656</v>
      </c>
      <c r="U35" s="50" t="s">
        <v>27</v>
      </c>
      <c r="V35" s="15">
        <v>13115</v>
      </c>
      <c r="W35" s="15">
        <v>6686</v>
      </c>
      <c r="X35" s="15">
        <v>6429</v>
      </c>
      <c r="Y35" s="11">
        <v>3594</v>
      </c>
      <c r="Z35" s="11">
        <v>2176</v>
      </c>
      <c r="AA35" s="11">
        <v>1418</v>
      </c>
      <c r="AG35" s="3">
        <f aca="true" t="shared" si="12" ref="AG35:AO35">SUM(AG36:AG40)</f>
        <v>1102210</v>
      </c>
      <c r="AH35" s="3">
        <f t="shared" si="12"/>
        <v>565845</v>
      </c>
      <c r="AI35" s="3">
        <f t="shared" si="12"/>
        <v>536365</v>
      </c>
      <c r="AJ35" s="3">
        <f t="shared" si="12"/>
        <v>100890</v>
      </c>
      <c r="AK35" s="3">
        <f t="shared" si="12"/>
        <v>50948</v>
      </c>
      <c r="AL35" s="3">
        <f t="shared" si="12"/>
        <v>49942</v>
      </c>
      <c r="AM35" s="3">
        <f t="shared" si="12"/>
        <v>207289</v>
      </c>
      <c r="AN35" s="3">
        <f t="shared" si="12"/>
        <v>102040</v>
      </c>
      <c r="AO35" s="3">
        <f t="shared" si="12"/>
        <v>105249</v>
      </c>
      <c r="AR35" s="3">
        <f aca="true" t="shared" si="13" ref="AR35:AZ35">SUM(AR36:AR40)</f>
        <v>251190</v>
      </c>
      <c r="AS35" s="3">
        <f t="shared" si="13"/>
        <v>124970</v>
      </c>
      <c r="AT35" s="3">
        <f t="shared" si="13"/>
        <v>126220</v>
      </c>
      <c r="AU35" s="3">
        <f t="shared" si="13"/>
        <v>97513</v>
      </c>
      <c r="AV35" s="3">
        <f t="shared" si="13"/>
        <v>51830</v>
      </c>
      <c r="AW35" s="3">
        <f t="shared" si="13"/>
        <v>45683</v>
      </c>
      <c r="AX35" s="3">
        <f t="shared" si="13"/>
        <v>77433</v>
      </c>
      <c r="AY35" s="3">
        <f t="shared" si="13"/>
        <v>40935</v>
      </c>
      <c r="AZ35" s="3">
        <f t="shared" si="13"/>
        <v>36498</v>
      </c>
      <c r="BC35" s="3">
        <f aca="true" t="shared" si="14" ref="BC35:BH35">SUM(BC36:BC40)</f>
        <v>288705</v>
      </c>
      <c r="BD35" s="3">
        <f t="shared" si="14"/>
        <v>147182</v>
      </c>
      <c r="BE35" s="3">
        <f t="shared" si="14"/>
        <v>141523</v>
      </c>
      <c r="BF35" s="3">
        <f t="shared" si="14"/>
        <v>79190</v>
      </c>
      <c r="BG35" s="3">
        <f t="shared" si="14"/>
        <v>47940</v>
      </c>
      <c r="BH35" s="3">
        <f t="shared" si="14"/>
        <v>31250</v>
      </c>
    </row>
    <row r="36" spans="1:60" ht="13.5">
      <c r="A36" s="51" t="s">
        <v>28</v>
      </c>
      <c r="B36" s="13">
        <v>9726</v>
      </c>
      <c r="C36" s="14">
        <v>5027</v>
      </c>
      <c r="D36" s="14">
        <v>4699</v>
      </c>
      <c r="E36" s="14">
        <v>858</v>
      </c>
      <c r="F36" s="14">
        <v>440</v>
      </c>
      <c r="G36" s="14">
        <v>418</v>
      </c>
      <c r="H36" s="14">
        <v>1625</v>
      </c>
      <c r="I36" s="14">
        <v>777</v>
      </c>
      <c r="J36" s="14">
        <v>848</v>
      </c>
      <c r="K36" s="51" t="s">
        <v>28</v>
      </c>
      <c r="L36" s="16">
        <v>2340</v>
      </c>
      <c r="M36" s="16">
        <v>1177</v>
      </c>
      <c r="N36" s="16">
        <v>1163</v>
      </c>
      <c r="O36" s="14">
        <v>915</v>
      </c>
      <c r="P36" s="14">
        <v>510</v>
      </c>
      <c r="Q36" s="14">
        <v>405</v>
      </c>
      <c r="R36" s="14">
        <v>722</v>
      </c>
      <c r="S36" s="14">
        <v>392</v>
      </c>
      <c r="T36" s="14">
        <v>330</v>
      </c>
      <c r="U36" s="51" t="s">
        <v>28</v>
      </c>
      <c r="V36" s="16">
        <v>2607</v>
      </c>
      <c r="W36" s="16">
        <v>1338</v>
      </c>
      <c r="X36" s="16">
        <v>1269</v>
      </c>
      <c r="Y36" s="14">
        <v>659</v>
      </c>
      <c r="Z36" s="14">
        <v>393</v>
      </c>
      <c r="AA36" s="14">
        <v>266</v>
      </c>
      <c r="AF36" s="1">
        <v>20</v>
      </c>
      <c r="AG36" s="1">
        <f>AH36+AI36</f>
        <v>194520</v>
      </c>
      <c r="AH36" s="1">
        <f>AF36*C36</f>
        <v>100540</v>
      </c>
      <c r="AI36" s="1">
        <f>AF36*D36</f>
        <v>93980</v>
      </c>
      <c r="AJ36" s="1">
        <f>AK36+AL36</f>
        <v>17160</v>
      </c>
      <c r="AK36" s="1">
        <f>AF36*F36</f>
        <v>8800</v>
      </c>
      <c r="AL36" s="1">
        <f>AF36*G36</f>
        <v>8360</v>
      </c>
      <c r="AM36" s="1">
        <f>AN36+AO36</f>
        <v>32500</v>
      </c>
      <c r="AN36" s="1">
        <f>AF36*I36</f>
        <v>15540</v>
      </c>
      <c r="AO36" s="1">
        <f>AF36*J36</f>
        <v>16960</v>
      </c>
      <c r="AR36" s="1">
        <f>AS36+AT36</f>
        <v>46800</v>
      </c>
      <c r="AS36" s="1">
        <f>AF36*M36</f>
        <v>23540</v>
      </c>
      <c r="AT36" s="1">
        <f>AF36*N36</f>
        <v>23260</v>
      </c>
      <c r="AU36" s="1">
        <f>AV36+AW36</f>
        <v>18300</v>
      </c>
      <c r="AV36" s="1">
        <f>AF36*P36</f>
        <v>10200</v>
      </c>
      <c r="AW36" s="1">
        <f>AF36*Q36</f>
        <v>8100</v>
      </c>
      <c r="AX36" s="1">
        <f>AY36+AZ36</f>
        <v>14440</v>
      </c>
      <c r="AY36" s="1">
        <f>AF36*S36</f>
        <v>7840</v>
      </c>
      <c r="AZ36" s="1">
        <f>AF36*T36</f>
        <v>6600</v>
      </c>
      <c r="BC36" s="1">
        <f>BD36+BE36</f>
        <v>52140</v>
      </c>
      <c r="BD36" s="1">
        <f>AF36*W36</f>
        <v>26760</v>
      </c>
      <c r="BE36" s="1">
        <f>AF36*X36</f>
        <v>25380</v>
      </c>
      <c r="BF36" s="1">
        <f>BG36+BH36</f>
        <v>13180</v>
      </c>
      <c r="BG36" s="1">
        <f>AF36*Z36</f>
        <v>7860</v>
      </c>
      <c r="BH36" s="1">
        <f>AF36*AA36</f>
        <v>5320</v>
      </c>
    </row>
    <row r="37" spans="1:60" ht="13.5">
      <c r="A37" s="51" t="s">
        <v>29</v>
      </c>
      <c r="B37" s="13">
        <v>10102</v>
      </c>
      <c r="C37" s="14">
        <v>5137</v>
      </c>
      <c r="D37" s="14">
        <v>4965</v>
      </c>
      <c r="E37" s="14">
        <v>918</v>
      </c>
      <c r="F37" s="14">
        <v>459</v>
      </c>
      <c r="G37" s="14">
        <v>459</v>
      </c>
      <c r="H37" s="14">
        <v>1749</v>
      </c>
      <c r="I37" s="14">
        <v>828</v>
      </c>
      <c r="J37" s="14">
        <v>921</v>
      </c>
      <c r="K37" s="51" t="s">
        <v>29</v>
      </c>
      <c r="L37" s="16">
        <v>2397</v>
      </c>
      <c r="M37" s="16">
        <v>1199</v>
      </c>
      <c r="N37" s="16">
        <v>1198</v>
      </c>
      <c r="O37" s="14">
        <v>929</v>
      </c>
      <c r="P37" s="14">
        <v>483</v>
      </c>
      <c r="Q37" s="14">
        <v>446</v>
      </c>
      <c r="R37" s="14">
        <v>718</v>
      </c>
      <c r="S37" s="14">
        <v>386</v>
      </c>
      <c r="T37" s="14">
        <v>332</v>
      </c>
      <c r="U37" s="51" t="s">
        <v>29</v>
      </c>
      <c r="V37" s="16">
        <v>2660</v>
      </c>
      <c r="W37" s="16">
        <v>1346</v>
      </c>
      <c r="X37" s="16">
        <v>1314</v>
      </c>
      <c r="Y37" s="14">
        <v>731</v>
      </c>
      <c r="Z37" s="14">
        <v>436</v>
      </c>
      <c r="AA37" s="14">
        <v>295</v>
      </c>
      <c r="AF37" s="1">
        <v>21</v>
      </c>
      <c r="AG37" s="1">
        <f>AH37+AI37</f>
        <v>212142</v>
      </c>
      <c r="AH37" s="1">
        <f>AF37*C37</f>
        <v>107877</v>
      </c>
      <c r="AI37" s="1">
        <f>AF37*D37</f>
        <v>104265</v>
      </c>
      <c r="AJ37" s="1">
        <f>AK37+AL37</f>
        <v>19278</v>
      </c>
      <c r="AK37" s="1">
        <f>AF37*F37</f>
        <v>9639</v>
      </c>
      <c r="AL37" s="1">
        <f>AF37*G37</f>
        <v>9639</v>
      </c>
      <c r="AM37" s="1">
        <f>AN37+AO37</f>
        <v>36729</v>
      </c>
      <c r="AN37" s="1">
        <f>AF37*I37</f>
        <v>17388</v>
      </c>
      <c r="AO37" s="1">
        <f>AF37*J37</f>
        <v>19341</v>
      </c>
      <c r="AR37" s="1">
        <f>AS37+AT37</f>
        <v>50337</v>
      </c>
      <c r="AS37" s="1">
        <f>AF37*M37</f>
        <v>25179</v>
      </c>
      <c r="AT37" s="1">
        <f>AF37*N37</f>
        <v>25158</v>
      </c>
      <c r="AU37" s="1">
        <f>AV37+AW37</f>
        <v>19509</v>
      </c>
      <c r="AV37" s="1">
        <f>AF37*P37</f>
        <v>10143</v>
      </c>
      <c r="AW37" s="1">
        <f>AF37*Q37</f>
        <v>9366</v>
      </c>
      <c r="AX37" s="1">
        <f>AY37+AZ37</f>
        <v>15078</v>
      </c>
      <c r="AY37" s="1">
        <f>AF37*S37</f>
        <v>8106</v>
      </c>
      <c r="AZ37" s="1">
        <f>AF37*T37</f>
        <v>6972</v>
      </c>
      <c r="BC37" s="1">
        <f>BD37+BE37</f>
        <v>55860</v>
      </c>
      <c r="BD37" s="1">
        <f>AF37*W37</f>
        <v>28266</v>
      </c>
      <c r="BE37" s="1">
        <f>AF37*X37</f>
        <v>27594</v>
      </c>
      <c r="BF37" s="1">
        <f>BG37+BH37</f>
        <v>15351</v>
      </c>
      <c r="BG37" s="1">
        <f>AF37*Z37</f>
        <v>9156</v>
      </c>
      <c r="BH37" s="1">
        <f>AF37*AA37</f>
        <v>6195</v>
      </c>
    </row>
    <row r="38" spans="1:60" ht="13.5">
      <c r="A38" s="51" t="s">
        <v>30</v>
      </c>
      <c r="B38" s="13">
        <v>9876</v>
      </c>
      <c r="C38" s="14">
        <v>5138</v>
      </c>
      <c r="D38" s="14">
        <v>4738</v>
      </c>
      <c r="E38" s="14">
        <v>909</v>
      </c>
      <c r="F38" s="14">
        <v>456</v>
      </c>
      <c r="G38" s="14">
        <v>453</v>
      </c>
      <c r="H38" s="14">
        <v>1849</v>
      </c>
      <c r="I38" s="14">
        <v>925</v>
      </c>
      <c r="J38" s="14">
        <v>924</v>
      </c>
      <c r="K38" s="51" t="s">
        <v>30</v>
      </c>
      <c r="L38" s="16">
        <v>2341</v>
      </c>
      <c r="M38" s="16">
        <v>1170</v>
      </c>
      <c r="N38" s="16">
        <v>1171</v>
      </c>
      <c r="O38" s="14">
        <v>877</v>
      </c>
      <c r="P38" s="14">
        <v>471</v>
      </c>
      <c r="Q38" s="14">
        <v>406</v>
      </c>
      <c r="R38" s="14">
        <v>632</v>
      </c>
      <c r="S38" s="14">
        <v>348</v>
      </c>
      <c r="T38" s="14">
        <v>284</v>
      </c>
      <c r="U38" s="51" t="s">
        <v>30</v>
      </c>
      <c r="V38" s="16">
        <v>2496</v>
      </c>
      <c r="W38" s="16">
        <v>1277</v>
      </c>
      <c r="X38" s="16">
        <v>1219</v>
      </c>
      <c r="Y38" s="14">
        <v>772</v>
      </c>
      <c r="Z38" s="14">
        <v>491</v>
      </c>
      <c r="AA38" s="14">
        <v>281</v>
      </c>
      <c r="AF38" s="1">
        <v>22</v>
      </c>
      <c r="AG38" s="1">
        <f>AH38+AI38</f>
        <v>217272</v>
      </c>
      <c r="AH38" s="1">
        <f>AF38*C38</f>
        <v>113036</v>
      </c>
      <c r="AI38" s="1">
        <f>AF38*D38</f>
        <v>104236</v>
      </c>
      <c r="AJ38" s="1">
        <f>AK38+AL38</f>
        <v>19998</v>
      </c>
      <c r="AK38" s="1">
        <f>AF38*F38</f>
        <v>10032</v>
      </c>
      <c r="AL38" s="1">
        <f>AF38*G38</f>
        <v>9966</v>
      </c>
      <c r="AM38" s="1">
        <f>AN38+AO38</f>
        <v>40678</v>
      </c>
      <c r="AN38" s="1">
        <f>AF38*I38</f>
        <v>20350</v>
      </c>
      <c r="AO38" s="1">
        <f>AF38*J38</f>
        <v>20328</v>
      </c>
      <c r="AR38" s="1">
        <f>AS38+AT38</f>
        <v>51502</v>
      </c>
      <c r="AS38" s="1">
        <f>AF38*M38</f>
        <v>25740</v>
      </c>
      <c r="AT38" s="1">
        <f>AF38*N38</f>
        <v>25762</v>
      </c>
      <c r="AU38" s="1">
        <f>AV38+AW38</f>
        <v>19294</v>
      </c>
      <c r="AV38" s="1">
        <f>AF38*P38</f>
        <v>10362</v>
      </c>
      <c r="AW38" s="1">
        <f>AF38*Q38</f>
        <v>8932</v>
      </c>
      <c r="AX38" s="1">
        <f>AY38+AZ38</f>
        <v>13904</v>
      </c>
      <c r="AY38" s="1">
        <f>AF38*S38</f>
        <v>7656</v>
      </c>
      <c r="AZ38" s="1">
        <f>AF38*T38</f>
        <v>6248</v>
      </c>
      <c r="BC38" s="1">
        <f>BD38+BE38</f>
        <v>54912</v>
      </c>
      <c r="BD38" s="1">
        <f>AF38*W38</f>
        <v>28094</v>
      </c>
      <c r="BE38" s="1">
        <f>AF38*X38</f>
        <v>26818</v>
      </c>
      <c r="BF38" s="1">
        <f>BG38+BH38</f>
        <v>16984</v>
      </c>
      <c r="BG38" s="1">
        <f>AF38*Z38</f>
        <v>10802</v>
      </c>
      <c r="BH38" s="1">
        <f>AF38*AA38</f>
        <v>6182</v>
      </c>
    </row>
    <row r="39" spans="1:60" ht="13.5">
      <c r="A39" s="51" t="s">
        <v>31</v>
      </c>
      <c r="B39" s="13">
        <v>10052</v>
      </c>
      <c r="C39" s="14">
        <v>5136</v>
      </c>
      <c r="D39" s="14">
        <v>4916</v>
      </c>
      <c r="E39" s="14">
        <v>906</v>
      </c>
      <c r="F39" s="14">
        <v>467</v>
      </c>
      <c r="G39" s="14">
        <v>439</v>
      </c>
      <c r="H39" s="14">
        <v>2026</v>
      </c>
      <c r="I39" s="14">
        <v>1014</v>
      </c>
      <c r="J39" s="14">
        <v>1012</v>
      </c>
      <c r="K39" s="51" t="s">
        <v>31</v>
      </c>
      <c r="L39" s="16">
        <v>2209</v>
      </c>
      <c r="M39" s="16">
        <v>1089</v>
      </c>
      <c r="N39" s="16">
        <v>1120</v>
      </c>
      <c r="O39" s="14">
        <v>822</v>
      </c>
      <c r="P39" s="14">
        <v>427</v>
      </c>
      <c r="Q39" s="14">
        <v>395</v>
      </c>
      <c r="R39" s="14">
        <v>741</v>
      </c>
      <c r="S39" s="14">
        <v>379</v>
      </c>
      <c r="T39" s="14">
        <v>362</v>
      </c>
      <c r="U39" s="51" t="s">
        <v>31</v>
      </c>
      <c r="V39" s="16">
        <v>2655</v>
      </c>
      <c r="W39" s="16">
        <v>1338</v>
      </c>
      <c r="X39" s="16">
        <v>1317</v>
      </c>
      <c r="Y39" s="14">
        <v>693</v>
      </c>
      <c r="Z39" s="14">
        <v>422</v>
      </c>
      <c r="AA39" s="14">
        <v>271</v>
      </c>
      <c r="AF39" s="1">
        <v>23</v>
      </c>
      <c r="AG39" s="1">
        <f>AH39+AI39</f>
        <v>231196</v>
      </c>
      <c r="AH39" s="1">
        <f>AF39*C39</f>
        <v>118128</v>
      </c>
      <c r="AI39" s="1">
        <f>AF39*D39</f>
        <v>113068</v>
      </c>
      <c r="AJ39" s="1">
        <f>AK39+AL39</f>
        <v>20838</v>
      </c>
      <c r="AK39" s="1">
        <f>AF39*F39</f>
        <v>10741</v>
      </c>
      <c r="AL39" s="1">
        <f>AF39*G39</f>
        <v>10097</v>
      </c>
      <c r="AM39" s="1">
        <f>AN39+AO39</f>
        <v>46598</v>
      </c>
      <c r="AN39" s="1">
        <f>AF39*I39</f>
        <v>23322</v>
      </c>
      <c r="AO39" s="1">
        <f>AF39*J39</f>
        <v>23276</v>
      </c>
      <c r="AR39" s="1">
        <f>AS39+AT39</f>
        <v>50807</v>
      </c>
      <c r="AS39" s="1">
        <f>AF39*M39</f>
        <v>25047</v>
      </c>
      <c r="AT39" s="1">
        <f>AF39*N39</f>
        <v>25760</v>
      </c>
      <c r="AU39" s="1">
        <f>AV39+AW39</f>
        <v>18906</v>
      </c>
      <c r="AV39" s="1">
        <f>AF39*P39</f>
        <v>9821</v>
      </c>
      <c r="AW39" s="1">
        <f>AF39*Q39</f>
        <v>9085</v>
      </c>
      <c r="AX39" s="1">
        <f>AY39+AZ39</f>
        <v>17043</v>
      </c>
      <c r="AY39" s="1">
        <f>AF39*S39</f>
        <v>8717</v>
      </c>
      <c r="AZ39" s="1">
        <f>AF39*T39</f>
        <v>8326</v>
      </c>
      <c r="BC39" s="1">
        <f>BD39+BE39</f>
        <v>61065</v>
      </c>
      <c r="BD39" s="1">
        <f>AF39*W39</f>
        <v>30774</v>
      </c>
      <c r="BE39" s="1">
        <f>AF39*X39</f>
        <v>30291</v>
      </c>
      <c r="BF39" s="1">
        <f>BG39+BH39</f>
        <v>15939</v>
      </c>
      <c r="BG39" s="1">
        <f>AF39*Z39</f>
        <v>9706</v>
      </c>
      <c r="BH39" s="1">
        <f>AF39*AA39</f>
        <v>6233</v>
      </c>
    </row>
    <row r="40" spans="1:60" ht="13.5">
      <c r="A40" s="51" t="s">
        <v>32</v>
      </c>
      <c r="B40" s="13">
        <v>10295</v>
      </c>
      <c r="C40" s="14">
        <v>5261</v>
      </c>
      <c r="D40" s="14">
        <v>5034</v>
      </c>
      <c r="E40" s="14">
        <v>984</v>
      </c>
      <c r="F40" s="14">
        <v>489</v>
      </c>
      <c r="G40" s="14">
        <v>495</v>
      </c>
      <c r="H40" s="14">
        <v>2116</v>
      </c>
      <c r="I40" s="14">
        <v>1060</v>
      </c>
      <c r="J40" s="14">
        <v>1056</v>
      </c>
      <c r="K40" s="51" t="s">
        <v>32</v>
      </c>
      <c r="L40" s="16">
        <v>2156</v>
      </c>
      <c r="M40" s="16">
        <v>1061</v>
      </c>
      <c r="N40" s="16">
        <v>1095</v>
      </c>
      <c r="O40" s="14">
        <v>896</v>
      </c>
      <c r="P40" s="14">
        <v>471</v>
      </c>
      <c r="Q40" s="14">
        <v>425</v>
      </c>
      <c r="R40" s="14">
        <v>707</v>
      </c>
      <c r="S40" s="14">
        <v>359</v>
      </c>
      <c r="T40" s="14">
        <v>348</v>
      </c>
      <c r="U40" s="51" t="s">
        <v>32</v>
      </c>
      <c r="V40" s="16">
        <v>2697</v>
      </c>
      <c r="W40" s="16">
        <v>1387</v>
      </c>
      <c r="X40" s="16">
        <v>1310</v>
      </c>
      <c r="Y40" s="14">
        <v>739</v>
      </c>
      <c r="Z40" s="14">
        <v>434</v>
      </c>
      <c r="AA40" s="14">
        <v>305</v>
      </c>
      <c r="AF40" s="1">
        <v>24</v>
      </c>
      <c r="AG40" s="1">
        <f>AH40+AI40</f>
        <v>247080</v>
      </c>
      <c r="AH40" s="1">
        <f>AF40*C40</f>
        <v>126264</v>
      </c>
      <c r="AI40" s="1">
        <f>AF40*D40</f>
        <v>120816</v>
      </c>
      <c r="AJ40" s="1">
        <f>AK40+AL40</f>
        <v>23616</v>
      </c>
      <c r="AK40" s="1">
        <f>AF40*F40</f>
        <v>11736</v>
      </c>
      <c r="AL40" s="1">
        <f>AF40*G40</f>
        <v>11880</v>
      </c>
      <c r="AM40" s="1">
        <f>AN40+AO40</f>
        <v>50784</v>
      </c>
      <c r="AN40" s="1">
        <f>AF40*I40</f>
        <v>25440</v>
      </c>
      <c r="AO40" s="1">
        <f>AF40*J40</f>
        <v>25344</v>
      </c>
      <c r="AR40" s="1">
        <f>AS40+AT40</f>
        <v>51744</v>
      </c>
      <c r="AS40" s="1">
        <f>AF40*M40</f>
        <v>25464</v>
      </c>
      <c r="AT40" s="1">
        <f>AF40*N40</f>
        <v>26280</v>
      </c>
      <c r="AU40" s="1">
        <f>AV40+AW40</f>
        <v>21504</v>
      </c>
      <c r="AV40" s="1">
        <f>AF40*P40</f>
        <v>11304</v>
      </c>
      <c r="AW40" s="1">
        <f>AF40*Q40</f>
        <v>10200</v>
      </c>
      <c r="AX40" s="1">
        <f>AY40+AZ40</f>
        <v>16968</v>
      </c>
      <c r="AY40" s="1">
        <f>AF40*S40</f>
        <v>8616</v>
      </c>
      <c r="AZ40" s="1">
        <f>AF40*T40</f>
        <v>8352</v>
      </c>
      <c r="BC40" s="1">
        <f>BD40+BE40</f>
        <v>64728</v>
      </c>
      <c r="BD40" s="1">
        <f>AF40*W40</f>
        <v>33288</v>
      </c>
      <c r="BE40" s="1">
        <f>AF40*X40</f>
        <v>31440</v>
      </c>
      <c r="BF40" s="1">
        <f>BG40+BH40</f>
        <v>17736</v>
      </c>
      <c r="BG40" s="1">
        <f>AF40*Z40</f>
        <v>10416</v>
      </c>
      <c r="BH40" s="1">
        <f>AF40*AA40</f>
        <v>7320</v>
      </c>
    </row>
    <row r="41" spans="1:27" ht="12" customHeight="1">
      <c r="A41" s="52"/>
      <c r="B41" s="13"/>
      <c r="C41" s="14"/>
      <c r="D41" s="14"/>
      <c r="E41" s="14"/>
      <c r="F41" s="14"/>
      <c r="G41" s="14"/>
      <c r="H41" s="14"/>
      <c r="I41" s="14"/>
      <c r="J41" s="14"/>
      <c r="K41" s="52"/>
      <c r="L41" s="13"/>
      <c r="M41" s="14"/>
      <c r="N41" s="14"/>
      <c r="O41" s="14"/>
      <c r="P41" s="14"/>
      <c r="Q41" s="14"/>
      <c r="R41" s="14"/>
      <c r="S41" s="14"/>
      <c r="T41" s="14"/>
      <c r="U41" s="52"/>
      <c r="V41" s="13"/>
      <c r="W41" s="14"/>
      <c r="X41" s="14"/>
      <c r="Y41" s="14"/>
      <c r="Z41" s="14"/>
      <c r="AA41" s="14"/>
    </row>
    <row r="42" spans="1:60" s="3" customFormat="1" ht="13.5">
      <c r="A42" s="50" t="s">
        <v>33</v>
      </c>
      <c r="B42" s="10">
        <v>54038</v>
      </c>
      <c r="C42" s="11">
        <v>26984</v>
      </c>
      <c r="D42" s="11">
        <v>27054</v>
      </c>
      <c r="E42" s="11">
        <v>4855</v>
      </c>
      <c r="F42" s="11">
        <v>2391</v>
      </c>
      <c r="G42" s="11">
        <v>2464</v>
      </c>
      <c r="H42" s="11">
        <v>11421</v>
      </c>
      <c r="I42" s="11">
        <v>5673</v>
      </c>
      <c r="J42" s="11">
        <v>5748</v>
      </c>
      <c r="K42" s="50" t="s">
        <v>33</v>
      </c>
      <c r="L42" s="15">
        <v>12037</v>
      </c>
      <c r="M42" s="15">
        <v>5993</v>
      </c>
      <c r="N42" s="15">
        <v>6044</v>
      </c>
      <c r="O42" s="11">
        <v>4253</v>
      </c>
      <c r="P42" s="11">
        <v>2144</v>
      </c>
      <c r="Q42" s="11">
        <v>2109</v>
      </c>
      <c r="R42" s="11">
        <v>3605</v>
      </c>
      <c r="S42" s="11">
        <v>1839</v>
      </c>
      <c r="T42" s="11">
        <v>1766</v>
      </c>
      <c r="U42" s="50" t="s">
        <v>33</v>
      </c>
      <c r="V42" s="15">
        <v>14493</v>
      </c>
      <c r="W42" s="15">
        <v>7163</v>
      </c>
      <c r="X42" s="15">
        <v>7330</v>
      </c>
      <c r="Y42" s="11">
        <v>3374</v>
      </c>
      <c r="Z42" s="11">
        <v>1781</v>
      </c>
      <c r="AA42" s="11">
        <v>1593</v>
      </c>
      <c r="AG42" s="3">
        <f aca="true" t="shared" si="15" ref="AG42:AO42">SUM(AG43:AG47)</f>
        <v>1460032</v>
      </c>
      <c r="AH42" s="3">
        <f t="shared" si="15"/>
        <v>728943</v>
      </c>
      <c r="AI42" s="3">
        <f t="shared" si="15"/>
        <v>731089</v>
      </c>
      <c r="AJ42" s="3">
        <f t="shared" si="15"/>
        <v>131296</v>
      </c>
      <c r="AK42" s="3">
        <f t="shared" si="15"/>
        <v>64689</v>
      </c>
      <c r="AL42" s="3">
        <f t="shared" si="15"/>
        <v>66607</v>
      </c>
      <c r="AM42" s="3">
        <f t="shared" si="15"/>
        <v>308331</v>
      </c>
      <c r="AN42" s="3">
        <f t="shared" si="15"/>
        <v>153142</v>
      </c>
      <c r="AO42" s="3">
        <f t="shared" si="15"/>
        <v>155189</v>
      </c>
      <c r="AR42" s="3">
        <f aca="true" t="shared" si="16" ref="AR42:AZ42">SUM(AR43:AR47)</f>
        <v>325499</v>
      </c>
      <c r="AS42" s="3">
        <f t="shared" si="16"/>
        <v>162067</v>
      </c>
      <c r="AT42" s="3">
        <f t="shared" si="16"/>
        <v>163432</v>
      </c>
      <c r="AU42" s="3">
        <f t="shared" si="16"/>
        <v>114641</v>
      </c>
      <c r="AV42" s="3">
        <f t="shared" si="16"/>
        <v>57712</v>
      </c>
      <c r="AW42" s="3">
        <f t="shared" si="16"/>
        <v>56929</v>
      </c>
      <c r="AX42" s="3">
        <f t="shared" si="16"/>
        <v>97426</v>
      </c>
      <c r="AY42" s="3">
        <f t="shared" si="16"/>
        <v>49676</v>
      </c>
      <c r="AZ42" s="3">
        <f t="shared" si="16"/>
        <v>47750</v>
      </c>
      <c r="BC42" s="3">
        <f aca="true" t="shared" si="17" ref="BC42:BH42">SUM(BC43:BC47)</f>
        <v>391795</v>
      </c>
      <c r="BD42" s="3">
        <f t="shared" si="17"/>
        <v>193607</v>
      </c>
      <c r="BE42" s="3">
        <f t="shared" si="17"/>
        <v>198188</v>
      </c>
      <c r="BF42" s="3">
        <f t="shared" si="17"/>
        <v>91044</v>
      </c>
      <c r="BG42" s="3">
        <f t="shared" si="17"/>
        <v>48050</v>
      </c>
      <c r="BH42" s="3">
        <f t="shared" si="17"/>
        <v>42994</v>
      </c>
    </row>
    <row r="43" spans="1:60" ht="13.5">
      <c r="A43" s="51" t="s">
        <v>34</v>
      </c>
      <c r="B43" s="13">
        <v>10460</v>
      </c>
      <c r="C43" s="14">
        <v>5266</v>
      </c>
      <c r="D43" s="14">
        <v>5194</v>
      </c>
      <c r="E43" s="14">
        <v>913</v>
      </c>
      <c r="F43" s="14">
        <v>432</v>
      </c>
      <c r="G43" s="14">
        <v>481</v>
      </c>
      <c r="H43" s="14">
        <v>2267</v>
      </c>
      <c r="I43" s="14">
        <v>1147</v>
      </c>
      <c r="J43" s="14">
        <v>1120</v>
      </c>
      <c r="K43" s="51" t="s">
        <v>34</v>
      </c>
      <c r="L43" s="16">
        <v>2269</v>
      </c>
      <c r="M43" s="16">
        <v>1128</v>
      </c>
      <c r="N43" s="16">
        <v>1141</v>
      </c>
      <c r="O43" s="14">
        <v>876</v>
      </c>
      <c r="P43" s="14">
        <v>464</v>
      </c>
      <c r="Q43" s="14">
        <v>412</v>
      </c>
      <c r="R43" s="14">
        <v>682</v>
      </c>
      <c r="S43" s="14">
        <v>355</v>
      </c>
      <c r="T43" s="14">
        <v>327</v>
      </c>
      <c r="U43" s="51" t="s">
        <v>34</v>
      </c>
      <c r="V43" s="16">
        <v>2764</v>
      </c>
      <c r="W43" s="16">
        <v>1376</v>
      </c>
      <c r="X43" s="16">
        <v>1388</v>
      </c>
      <c r="Y43" s="14">
        <v>689</v>
      </c>
      <c r="Z43" s="14">
        <v>364</v>
      </c>
      <c r="AA43" s="14">
        <v>325</v>
      </c>
      <c r="AF43" s="1">
        <v>25</v>
      </c>
      <c r="AG43" s="1">
        <f>AH43+AI43</f>
        <v>261500</v>
      </c>
      <c r="AH43" s="1">
        <f>AF43*C43</f>
        <v>131650</v>
      </c>
      <c r="AI43" s="1">
        <f>AF43*D43</f>
        <v>129850</v>
      </c>
      <c r="AJ43" s="1">
        <f>AK43+AL43</f>
        <v>22825</v>
      </c>
      <c r="AK43" s="1">
        <f>AF43*F43</f>
        <v>10800</v>
      </c>
      <c r="AL43" s="1">
        <f>AF43*G43</f>
        <v>12025</v>
      </c>
      <c r="AM43" s="1">
        <f>AN43+AO43</f>
        <v>56675</v>
      </c>
      <c r="AN43" s="1">
        <f>AF43*I43</f>
        <v>28675</v>
      </c>
      <c r="AO43" s="1">
        <f>AF43*J43</f>
        <v>28000</v>
      </c>
      <c r="AR43" s="1">
        <f>AS43+AT43</f>
        <v>56725</v>
      </c>
      <c r="AS43" s="1">
        <f>AF43*M43</f>
        <v>28200</v>
      </c>
      <c r="AT43" s="1">
        <f>AF43*N43</f>
        <v>28525</v>
      </c>
      <c r="AU43" s="1">
        <f>AV43+AW43</f>
        <v>21900</v>
      </c>
      <c r="AV43" s="1">
        <f>AF43*P43</f>
        <v>11600</v>
      </c>
      <c r="AW43" s="1">
        <f>AF43*Q43</f>
        <v>10300</v>
      </c>
      <c r="AX43" s="1">
        <f>AY43+AZ43</f>
        <v>17050</v>
      </c>
      <c r="AY43" s="1">
        <f>AF43*S43</f>
        <v>8875</v>
      </c>
      <c r="AZ43" s="1">
        <f>AF43*T43</f>
        <v>8175</v>
      </c>
      <c r="BC43" s="1">
        <f>BD43+BE43</f>
        <v>69100</v>
      </c>
      <c r="BD43" s="1">
        <f>AF43*W43</f>
        <v>34400</v>
      </c>
      <c r="BE43" s="1">
        <f>AF43*X43</f>
        <v>34700</v>
      </c>
      <c r="BF43" s="1">
        <f>BG43+BH43</f>
        <v>17225</v>
      </c>
      <c r="BG43" s="1">
        <f>AF43*Z43</f>
        <v>9100</v>
      </c>
      <c r="BH43" s="1">
        <f>AF43*AA43</f>
        <v>8125</v>
      </c>
    </row>
    <row r="44" spans="1:60" ht="13.5">
      <c r="A44" s="51" t="s">
        <v>35</v>
      </c>
      <c r="B44" s="13">
        <v>10871</v>
      </c>
      <c r="C44" s="14">
        <v>5389</v>
      </c>
      <c r="D44" s="14">
        <v>5482</v>
      </c>
      <c r="E44" s="14">
        <v>941</v>
      </c>
      <c r="F44" s="14">
        <v>476</v>
      </c>
      <c r="G44" s="14">
        <v>465</v>
      </c>
      <c r="H44" s="14">
        <v>2319</v>
      </c>
      <c r="I44" s="14">
        <v>1142</v>
      </c>
      <c r="J44" s="14">
        <v>1177</v>
      </c>
      <c r="K44" s="51" t="s">
        <v>35</v>
      </c>
      <c r="L44" s="16">
        <v>2421</v>
      </c>
      <c r="M44" s="16">
        <v>1188</v>
      </c>
      <c r="N44" s="16">
        <v>1233</v>
      </c>
      <c r="O44" s="14">
        <v>905</v>
      </c>
      <c r="P44" s="14">
        <v>447</v>
      </c>
      <c r="Q44" s="14">
        <v>458</v>
      </c>
      <c r="R44" s="14">
        <v>740</v>
      </c>
      <c r="S44" s="14">
        <v>368</v>
      </c>
      <c r="T44" s="14">
        <v>372</v>
      </c>
      <c r="U44" s="51" t="s">
        <v>35</v>
      </c>
      <c r="V44" s="16">
        <v>2857</v>
      </c>
      <c r="W44" s="16">
        <v>1397</v>
      </c>
      <c r="X44" s="16">
        <v>1460</v>
      </c>
      <c r="Y44" s="14">
        <v>688</v>
      </c>
      <c r="Z44" s="14">
        <v>371</v>
      </c>
      <c r="AA44" s="14">
        <v>317</v>
      </c>
      <c r="AF44" s="1">
        <v>26</v>
      </c>
      <c r="AG44" s="1">
        <f>AH44+AI44</f>
        <v>282646</v>
      </c>
      <c r="AH44" s="1">
        <f>AF44*C44</f>
        <v>140114</v>
      </c>
      <c r="AI44" s="1">
        <f>AF44*D44</f>
        <v>142532</v>
      </c>
      <c r="AJ44" s="1">
        <f>AK44+AL44</f>
        <v>24466</v>
      </c>
      <c r="AK44" s="1">
        <f>AF44*F44</f>
        <v>12376</v>
      </c>
      <c r="AL44" s="1">
        <f>AF44*G44</f>
        <v>12090</v>
      </c>
      <c r="AM44" s="1">
        <f>AN44+AO44</f>
        <v>60294</v>
      </c>
      <c r="AN44" s="1">
        <f>AF44*I44</f>
        <v>29692</v>
      </c>
      <c r="AO44" s="1">
        <f>AF44*J44</f>
        <v>30602</v>
      </c>
      <c r="AR44" s="1">
        <f>AS44+AT44</f>
        <v>62946</v>
      </c>
      <c r="AS44" s="1">
        <f>AF44*M44</f>
        <v>30888</v>
      </c>
      <c r="AT44" s="1">
        <f>AF44*N44</f>
        <v>32058</v>
      </c>
      <c r="AU44" s="1">
        <f>AV44+AW44</f>
        <v>23530</v>
      </c>
      <c r="AV44" s="1">
        <f>AF44*P44</f>
        <v>11622</v>
      </c>
      <c r="AW44" s="1">
        <f>AF44*Q44</f>
        <v>11908</v>
      </c>
      <c r="AX44" s="1">
        <f>AY44+AZ44</f>
        <v>19240</v>
      </c>
      <c r="AY44" s="1">
        <f>AF44*S44</f>
        <v>9568</v>
      </c>
      <c r="AZ44" s="1">
        <f>AF44*T44</f>
        <v>9672</v>
      </c>
      <c r="BC44" s="1">
        <f>BD44+BE44</f>
        <v>74282</v>
      </c>
      <c r="BD44" s="1">
        <f>AF44*W44</f>
        <v>36322</v>
      </c>
      <c r="BE44" s="1">
        <f>AF44*X44</f>
        <v>37960</v>
      </c>
      <c r="BF44" s="1">
        <f>BG44+BH44</f>
        <v>17888</v>
      </c>
      <c r="BG44" s="1">
        <f>AF44*Z44</f>
        <v>9646</v>
      </c>
      <c r="BH44" s="1">
        <f>AF44*AA44</f>
        <v>8242</v>
      </c>
    </row>
    <row r="45" spans="1:60" ht="13.5">
      <c r="A45" s="51" t="s">
        <v>36</v>
      </c>
      <c r="B45" s="13">
        <v>10790</v>
      </c>
      <c r="C45" s="14">
        <v>5463</v>
      </c>
      <c r="D45" s="14">
        <v>5327</v>
      </c>
      <c r="E45" s="14">
        <v>1003</v>
      </c>
      <c r="F45" s="14">
        <v>501</v>
      </c>
      <c r="G45" s="14">
        <v>502</v>
      </c>
      <c r="H45" s="14">
        <v>2244</v>
      </c>
      <c r="I45" s="14">
        <v>1103</v>
      </c>
      <c r="J45" s="14">
        <v>1141</v>
      </c>
      <c r="K45" s="51" t="s">
        <v>36</v>
      </c>
      <c r="L45" s="16">
        <v>2373</v>
      </c>
      <c r="M45" s="16">
        <v>1227</v>
      </c>
      <c r="N45" s="16">
        <v>1146</v>
      </c>
      <c r="O45" s="14">
        <v>852</v>
      </c>
      <c r="P45" s="14">
        <v>437</v>
      </c>
      <c r="Q45" s="14">
        <v>415</v>
      </c>
      <c r="R45" s="14">
        <v>715</v>
      </c>
      <c r="S45" s="14">
        <v>374</v>
      </c>
      <c r="T45" s="14">
        <v>341</v>
      </c>
      <c r="U45" s="51" t="s">
        <v>36</v>
      </c>
      <c r="V45" s="16">
        <v>2939</v>
      </c>
      <c r="W45" s="16">
        <v>1475</v>
      </c>
      <c r="X45" s="16">
        <v>1464</v>
      </c>
      <c r="Y45" s="14">
        <v>664</v>
      </c>
      <c r="Z45" s="14">
        <v>346</v>
      </c>
      <c r="AA45" s="14">
        <v>318</v>
      </c>
      <c r="AF45" s="1">
        <v>27</v>
      </c>
      <c r="AG45" s="1">
        <f>AH45+AI45</f>
        <v>291330</v>
      </c>
      <c r="AH45" s="1">
        <f>AF45*C45</f>
        <v>147501</v>
      </c>
      <c r="AI45" s="1">
        <f>AF45*D45</f>
        <v>143829</v>
      </c>
      <c r="AJ45" s="1">
        <f>AK45+AL45</f>
        <v>27081</v>
      </c>
      <c r="AK45" s="1">
        <f>AF45*F45</f>
        <v>13527</v>
      </c>
      <c r="AL45" s="1">
        <f>AF45*G45</f>
        <v>13554</v>
      </c>
      <c r="AM45" s="1">
        <f>AN45+AO45</f>
        <v>60588</v>
      </c>
      <c r="AN45" s="1">
        <f>AF45*I45</f>
        <v>29781</v>
      </c>
      <c r="AO45" s="1">
        <f>AF45*J45</f>
        <v>30807</v>
      </c>
      <c r="AR45" s="1">
        <f>AS45+AT45</f>
        <v>64071</v>
      </c>
      <c r="AS45" s="1">
        <f>AF45*M45</f>
        <v>33129</v>
      </c>
      <c r="AT45" s="1">
        <f>AF45*N45</f>
        <v>30942</v>
      </c>
      <c r="AU45" s="1">
        <f>AV45+AW45</f>
        <v>23004</v>
      </c>
      <c r="AV45" s="1">
        <f>AF45*P45</f>
        <v>11799</v>
      </c>
      <c r="AW45" s="1">
        <f>AF45*Q45</f>
        <v>11205</v>
      </c>
      <c r="AX45" s="1">
        <f>AY45+AZ45</f>
        <v>19305</v>
      </c>
      <c r="AY45" s="1">
        <f>AF45*S45</f>
        <v>10098</v>
      </c>
      <c r="AZ45" s="1">
        <f>AF45*T45</f>
        <v>9207</v>
      </c>
      <c r="BC45" s="1">
        <f>BD45+BE45</f>
        <v>79353</v>
      </c>
      <c r="BD45" s="1">
        <f>AF45*W45</f>
        <v>39825</v>
      </c>
      <c r="BE45" s="1">
        <f>AF45*X45</f>
        <v>39528</v>
      </c>
      <c r="BF45" s="1">
        <f>BG45+BH45</f>
        <v>17928</v>
      </c>
      <c r="BG45" s="1">
        <f>AF45*Z45</f>
        <v>9342</v>
      </c>
      <c r="BH45" s="1">
        <f>AF45*AA45</f>
        <v>8586</v>
      </c>
    </row>
    <row r="46" spans="1:60" ht="13.5">
      <c r="A46" s="51" t="s">
        <v>37</v>
      </c>
      <c r="B46" s="13">
        <v>11037</v>
      </c>
      <c r="C46" s="14">
        <v>5436</v>
      </c>
      <c r="D46" s="14">
        <v>5601</v>
      </c>
      <c r="E46" s="14">
        <v>1018</v>
      </c>
      <c r="F46" s="14">
        <v>492</v>
      </c>
      <c r="G46" s="14">
        <v>526</v>
      </c>
      <c r="H46" s="14">
        <v>2365</v>
      </c>
      <c r="I46" s="14">
        <v>1155</v>
      </c>
      <c r="J46" s="14">
        <v>1210</v>
      </c>
      <c r="K46" s="51" t="s">
        <v>37</v>
      </c>
      <c r="L46" s="16">
        <v>2489</v>
      </c>
      <c r="M46" s="16">
        <v>1200</v>
      </c>
      <c r="N46" s="16">
        <v>1289</v>
      </c>
      <c r="O46" s="14">
        <v>773</v>
      </c>
      <c r="P46" s="14">
        <v>393</v>
      </c>
      <c r="Q46" s="14">
        <v>380</v>
      </c>
      <c r="R46" s="14">
        <v>741</v>
      </c>
      <c r="S46" s="14">
        <v>383</v>
      </c>
      <c r="T46" s="14">
        <v>358</v>
      </c>
      <c r="U46" s="51" t="s">
        <v>37</v>
      </c>
      <c r="V46" s="16">
        <v>2997</v>
      </c>
      <c r="W46" s="16">
        <v>1475</v>
      </c>
      <c r="X46" s="16">
        <v>1522</v>
      </c>
      <c r="Y46" s="14">
        <v>654</v>
      </c>
      <c r="Z46" s="14">
        <v>338</v>
      </c>
      <c r="AA46" s="14">
        <v>316</v>
      </c>
      <c r="AF46" s="1">
        <v>28</v>
      </c>
      <c r="AG46" s="1">
        <f>AH46+AI46</f>
        <v>309036</v>
      </c>
      <c r="AH46" s="1">
        <f>AF46*C46</f>
        <v>152208</v>
      </c>
      <c r="AI46" s="1">
        <f>AF46*D46</f>
        <v>156828</v>
      </c>
      <c r="AJ46" s="1">
        <f>AK46+AL46</f>
        <v>28504</v>
      </c>
      <c r="AK46" s="1">
        <f>AF46*F46</f>
        <v>13776</v>
      </c>
      <c r="AL46" s="1">
        <f>AF46*G46</f>
        <v>14728</v>
      </c>
      <c r="AM46" s="1">
        <f>AN46+AO46</f>
        <v>66220</v>
      </c>
      <c r="AN46" s="1">
        <f>AF46*I46</f>
        <v>32340</v>
      </c>
      <c r="AO46" s="1">
        <f>AF46*J46</f>
        <v>33880</v>
      </c>
      <c r="AR46" s="1">
        <f>AS46+AT46</f>
        <v>69692</v>
      </c>
      <c r="AS46" s="1">
        <f>AF46*M46</f>
        <v>33600</v>
      </c>
      <c r="AT46" s="1">
        <f>AF46*N46</f>
        <v>36092</v>
      </c>
      <c r="AU46" s="1">
        <f>AV46+AW46</f>
        <v>21644</v>
      </c>
      <c r="AV46" s="1">
        <f>AF46*P46</f>
        <v>11004</v>
      </c>
      <c r="AW46" s="1">
        <f>AF46*Q46</f>
        <v>10640</v>
      </c>
      <c r="AX46" s="1">
        <f>AY46+AZ46</f>
        <v>20748</v>
      </c>
      <c r="AY46" s="1">
        <f>AF46*S46</f>
        <v>10724</v>
      </c>
      <c r="AZ46" s="1">
        <f>AF46*T46</f>
        <v>10024</v>
      </c>
      <c r="BC46" s="1">
        <f>BD46+BE46</f>
        <v>83916</v>
      </c>
      <c r="BD46" s="1">
        <f>AF46*W46</f>
        <v>41300</v>
      </c>
      <c r="BE46" s="1">
        <f>AF46*X46</f>
        <v>42616</v>
      </c>
      <c r="BF46" s="1">
        <f>BG46+BH46</f>
        <v>18312</v>
      </c>
      <c r="BG46" s="1">
        <f>AF46*Z46</f>
        <v>9464</v>
      </c>
      <c r="BH46" s="1">
        <f>AF46*AA46</f>
        <v>8848</v>
      </c>
    </row>
    <row r="47" spans="1:60" ht="13.5">
      <c r="A47" s="51" t="s">
        <v>38</v>
      </c>
      <c r="B47" s="13">
        <v>10880</v>
      </c>
      <c r="C47" s="14">
        <v>5430</v>
      </c>
      <c r="D47" s="14">
        <v>5450</v>
      </c>
      <c r="E47" s="14">
        <v>980</v>
      </c>
      <c r="F47" s="14">
        <v>490</v>
      </c>
      <c r="G47" s="14">
        <v>490</v>
      </c>
      <c r="H47" s="14">
        <v>2226</v>
      </c>
      <c r="I47" s="14">
        <v>1126</v>
      </c>
      <c r="J47" s="14">
        <v>1100</v>
      </c>
      <c r="K47" s="51" t="s">
        <v>38</v>
      </c>
      <c r="L47" s="16">
        <v>2485</v>
      </c>
      <c r="M47" s="16">
        <v>1250</v>
      </c>
      <c r="N47" s="16">
        <v>1235</v>
      </c>
      <c r="O47" s="14">
        <v>847</v>
      </c>
      <c r="P47" s="14">
        <v>403</v>
      </c>
      <c r="Q47" s="14">
        <v>444</v>
      </c>
      <c r="R47" s="14">
        <v>727</v>
      </c>
      <c r="S47" s="14">
        <v>359</v>
      </c>
      <c r="T47" s="14">
        <v>368</v>
      </c>
      <c r="U47" s="51" t="s">
        <v>38</v>
      </c>
      <c r="V47" s="16">
        <v>2936</v>
      </c>
      <c r="W47" s="16">
        <v>1440</v>
      </c>
      <c r="X47" s="16">
        <v>1496</v>
      </c>
      <c r="Y47" s="14">
        <v>679</v>
      </c>
      <c r="Z47" s="14">
        <v>362</v>
      </c>
      <c r="AA47" s="14">
        <v>317</v>
      </c>
      <c r="AF47" s="1">
        <v>29</v>
      </c>
      <c r="AG47" s="1">
        <f>AH47+AI47</f>
        <v>315520</v>
      </c>
      <c r="AH47" s="1">
        <f>AF47*C47</f>
        <v>157470</v>
      </c>
      <c r="AI47" s="1">
        <f>AF47*D47</f>
        <v>158050</v>
      </c>
      <c r="AJ47" s="1">
        <f>AK47+AL47</f>
        <v>28420</v>
      </c>
      <c r="AK47" s="1">
        <f>AF47*F47</f>
        <v>14210</v>
      </c>
      <c r="AL47" s="1">
        <f>AF47*G47</f>
        <v>14210</v>
      </c>
      <c r="AM47" s="1">
        <f>AN47+AO47</f>
        <v>64554</v>
      </c>
      <c r="AN47" s="1">
        <f>AF47*I47</f>
        <v>32654</v>
      </c>
      <c r="AO47" s="1">
        <f>AF47*J47</f>
        <v>31900</v>
      </c>
      <c r="AR47" s="1">
        <f>AS47+AT47</f>
        <v>72065</v>
      </c>
      <c r="AS47" s="1">
        <f>AF47*M47</f>
        <v>36250</v>
      </c>
      <c r="AT47" s="1">
        <f>AF47*N47</f>
        <v>35815</v>
      </c>
      <c r="AU47" s="1">
        <f>AV47+AW47</f>
        <v>24563</v>
      </c>
      <c r="AV47" s="1">
        <f>AF47*P47</f>
        <v>11687</v>
      </c>
      <c r="AW47" s="1">
        <f>AF47*Q47</f>
        <v>12876</v>
      </c>
      <c r="AX47" s="1">
        <f>AY47+AZ47</f>
        <v>21083</v>
      </c>
      <c r="AY47" s="1">
        <f>AF47*S47</f>
        <v>10411</v>
      </c>
      <c r="AZ47" s="1">
        <f>AF47*T47</f>
        <v>10672</v>
      </c>
      <c r="BC47" s="1">
        <f>BD47+BE47</f>
        <v>85144</v>
      </c>
      <c r="BD47" s="1">
        <f>AF47*W47</f>
        <v>41760</v>
      </c>
      <c r="BE47" s="1">
        <f>AF47*X47</f>
        <v>43384</v>
      </c>
      <c r="BF47" s="1">
        <f>BG47+BH47</f>
        <v>19691</v>
      </c>
      <c r="BG47" s="1">
        <f>AF47*Z47</f>
        <v>10498</v>
      </c>
      <c r="BH47" s="1">
        <f>AF47*AA47</f>
        <v>9193</v>
      </c>
    </row>
    <row r="48" spans="1:27" ht="12" customHeight="1">
      <c r="A48" s="52"/>
      <c r="B48" s="13"/>
      <c r="C48" s="14"/>
      <c r="D48" s="14"/>
      <c r="E48" s="14"/>
      <c r="F48" s="14"/>
      <c r="G48" s="14"/>
      <c r="H48" s="14"/>
      <c r="I48" s="14"/>
      <c r="J48" s="14"/>
      <c r="K48" s="52"/>
      <c r="L48" s="13"/>
      <c r="M48" s="14"/>
      <c r="N48" s="14"/>
      <c r="O48" s="14"/>
      <c r="P48" s="14"/>
      <c r="Q48" s="14"/>
      <c r="R48" s="14"/>
      <c r="S48" s="14"/>
      <c r="T48" s="14"/>
      <c r="U48" s="52"/>
      <c r="V48" s="13"/>
      <c r="W48" s="14"/>
      <c r="X48" s="14"/>
      <c r="Y48" s="14"/>
      <c r="Z48" s="14"/>
      <c r="AA48" s="14"/>
    </row>
    <row r="49" spans="1:60" s="3" customFormat="1" ht="13.5">
      <c r="A49" s="50" t="s">
        <v>39</v>
      </c>
      <c r="B49" s="10">
        <v>60308</v>
      </c>
      <c r="C49" s="11">
        <v>30202</v>
      </c>
      <c r="D49" s="11">
        <v>30106</v>
      </c>
      <c r="E49" s="11">
        <v>5768</v>
      </c>
      <c r="F49" s="11">
        <v>2883</v>
      </c>
      <c r="G49" s="11">
        <v>2885</v>
      </c>
      <c r="H49" s="11">
        <v>12206</v>
      </c>
      <c r="I49" s="11">
        <v>6155</v>
      </c>
      <c r="J49" s="11">
        <v>6051</v>
      </c>
      <c r="K49" s="50" t="s">
        <v>39</v>
      </c>
      <c r="L49" s="15">
        <v>14285</v>
      </c>
      <c r="M49" s="15">
        <v>7110</v>
      </c>
      <c r="N49" s="15">
        <v>7175</v>
      </c>
      <c r="O49" s="11">
        <v>4616</v>
      </c>
      <c r="P49" s="11">
        <v>2319</v>
      </c>
      <c r="Q49" s="11">
        <v>2297</v>
      </c>
      <c r="R49" s="11">
        <v>3724</v>
      </c>
      <c r="S49" s="11">
        <v>1837</v>
      </c>
      <c r="T49" s="11">
        <v>1887</v>
      </c>
      <c r="U49" s="50" t="s">
        <v>39</v>
      </c>
      <c r="V49" s="15">
        <v>16240</v>
      </c>
      <c r="W49" s="15">
        <v>8134</v>
      </c>
      <c r="X49" s="15">
        <v>8106</v>
      </c>
      <c r="Y49" s="11">
        <v>3469</v>
      </c>
      <c r="Z49" s="11">
        <v>1764</v>
      </c>
      <c r="AA49" s="11">
        <v>1705</v>
      </c>
      <c r="AG49" s="3">
        <f aca="true" t="shared" si="18" ref="AG49:AO49">SUM(AG50:AG54)</f>
        <v>1933513</v>
      </c>
      <c r="AH49" s="3">
        <f t="shared" si="18"/>
        <v>968221</v>
      </c>
      <c r="AI49" s="3">
        <f t="shared" si="18"/>
        <v>965292</v>
      </c>
      <c r="AJ49" s="3">
        <f t="shared" si="18"/>
        <v>184913</v>
      </c>
      <c r="AK49" s="3">
        <f t="shared" si="18"/>
        <v>92345</v>
      </c>
      <c r="AL49" s="3">
        <f t="shared" si="18"/>
        <v>92568</v>
      </c>
      <c r="AM49" s="3">
        <f t="shared" si="18"/>
        <v>391151</v>
      </c>
      <c r="AN49" s="3">
        <f t="shared" si="18"/>
        <v>197291</v>
      </c>
      <c r="AO49" s="3">
        <f t="shared" si="18"/>
        <v>193860</v>
      </c>
      <c r="AR49" s="3">
        <f aca="true" t="shared" si="19" ref="AR49:AZ49">SUM(AR50:AR54)</f>
        <v>458102</v>
      </c>
      <c r="AS49" s="3">
        <f t="shared" si="19"/>
        <v>228142</v>
      </c>
      <c r="AT49" s="3">
        <f t="shared" si="19"/>
        <v>229960</v>
      </c>
      <c r="AU49" s="3">
        <f t="shared" si="19"/>
        <v>147983</v>
      </c>
      <c r="AV49" s="3">
        <f t="shared" si="19"/>
        <v>74334</v>
      </c>
      <c r="AW49" s="3">
        <f t="shared" si="19"/>
        <v>73649</v>
      </c>
      <c r="AX49" s="3">
        <f t="shared" si="19"/>
        <v>119454</v>
      </c>
      <c r="AY49" s="3">
        <f t="shared" si="19"/>
        <v>58875</v>
      </c>
      <c r="AZ49" s="3">
        <f t="shared" si="19"/>
        <v>60579</v>
      </c>
      <c r="BC49" s="3">
        <f aca="true" t="shared" si="20" ref="BC49:BH49">SUM(BC50:BC54)</f>
        <v>520895</v>
      </c>
      <c r="BD49" s="3">
        <f t="shared" si="20"/>
        <v>260750</v>
      </c>
      <c r="BE49" s="3">
        <f t="shared" si="20"/>
        <v>260145</v>
      </c>
      <c r="BF49" s="3">
        <f t="shared" si="20"/>
        <v>111015</v>
      </c>
      <c r="BG49" s="3">
        <f t="shared" si="20"/>
        <v>56484</v>
      </c>
      <c r="BH49" s="3">
        <f t="shared" si="20"/>
        <v>54531</v>
      </c>
    </row>
    <row r="50" spans="1:60" ht="13.5">
      <c r="A50" s="51" t="s">
        <v>40</v>
      </c>
      <c r="B50" s="13">
        <v>11367</v>
      </c>
      <c r="C50" s="14">
        <v>5706</v>
      </c>
      <c r="D50" s="14">
        <v>5661</v>
      </c>
      <c r="E50" s="14">
        <v>1078</v>
      </c>
      <c r="F50" s="14">
        <v>557</v>
      </c>
      <c r="G50" s="14">
        <v>521</v>
      </c>
      <c r="H50" s="14">
        <v>2327</v>
      </c>
      <c r="I50" s="14">
        <v>1183</v>
      </c>
      <c r="J50" s="14">
        <v>1144</v>
      </c>
      <c r="K50" s="51" t="s">
        <v>40</v>
      </c>
      <c r="L50" s="16">
        <v>2670</v>
      </c>
      <c r="M50" s="16">
        <v>1306</v>
      </c>
      <c r="N50" s="16">
        <v>1364</v>
      </c>
      <c r="O50" s="14">
        <v>891</v>
      </c>
      <c r="P50" s="14">
        <v>441</v>
      </c>
      <c r="Q50" s="14">
        <v>450</v>
      </c>
      <c r="R50" s="14">
        <v>669</v>
      </c>
      <c r="S50" s="14">
        <v>344</v>
      </c>
      <c r="T50" s="14">
        <v>325</v>
      </c>
      <c r="U50" s="51" t="s">
        <v>40</v>
      </c>
      <c r="V50" s="16">
        <v>3053</v>
      </c>
      <c r="W50" s="16">
        <v>1550</v>
      </c>
      <c r="X50" s="16">
        <v>1503</v>
      </c>
      <c r="Y50" s="14">
        <v>679</v>
      </c>
      <c r="Z50" s="14">
        <v>325</v>
      </c>
      <c r="AA50" s="14">
        <v>354</v>
      </c>
      <c r="AF50" s="1">
        <v>30</v>
      </c>
      <c r="AG50" s="1">
        <f>AH50+AI50</f>
        <v>341010</v>
      </c>
      <c r="AH50" s="1">
        <f>AF50*C50</f>
        <v>171180</v>
      </c>
      <c r="AI50" s="1">
        <f>AF50*D50</f>
        <v>169830</v>
      </c>
      <c r="AJ50" s="1">
        <f>AK50+AL50</f>
        <v>32340</v>
      </c>
      <c r="AK50" s="1">
        <f>AF50*F50</f>
        <v>16710</v>
      </c>
      <c r="AL50" s="1">
        <f>AF50*G50</f>
        <v>15630</v>
      </c>
      <c r="AM50" s="1">
        <f>AN50+AO50</f>
        <v>69810</v>
      </c>
      <c r="AN50" s="1">
        <f>AF50*I50</f>
        <v>35490</v>
      </c>
      <c r="AO50" s="1">
        <f>AF50*J50</f>
        <v>34320</v>
      </c>
      <c r="AR50" s="1">
        <f>AS50+AT50</f>
        <v>80100</v>
      </c>
      <c r="AS50" s="1">
        <f>AF50*M50</f>
        <v>39180</v>
      </c>
      <c r="AT50" s="1">
        <f>AF50*N50</f>
        <v>40920</v>
      </c>
      <c r="AU50" s="1">
        <f>AV50+AW50</f>
        <v>26730</v>
      </c>
      <c r="AV50" s="1">
        <f>AF50*P50</f>
        <v>13230</v>
      </c>
      <c r="AW50" s="1">
        <f>AF50*Q50</f>
        <v>13500</v>
      </c>
      <c r="AX50" s="1">
        <f>AY50+AZ50</f>
        <v>20070</v>
      </c>
      <c r="AY50" s="1">
        <f>AF50*S50</f>
        <v>10320</v>
      </c>
      <c r="AZ50" s="1">
        <f>AF50*T50</f>
        <v>9750</v>
      </c>
      <c r="BC50" s="1">
        <f>BD50+BE50</f>
        <v>91590</v>
      </c>
      <c r="BD50" s="1">
        <f>AF50*W50</f>
        <v>46500</v>
      </c>
      <c r="BE50" s="1">
        <f>AF50*X50</f>
        <v>45090</v>
      </c>
      <c r="BF50" s="1">
        <f>BG50+BH50</f>
        <v>20370</v>
      </c>
      <c r="BG50" s="1">
        <f>AF50*Z50</f>
        <v>9750</v>
      </c>
      <c r="BH50" s="1">
        <f>AF50*AA50</f>
        <v>10620</v>
      </c>
    </row>
    <row r="51" spans="1:60" ht="13.5">
      <c r="A51" s="51" t="s">
        <v>41</v>
      </c>
      <c r="B51" s="13">
        <v>11774</v>
      </c>
      <c r="C51" s="14">
        <v>5918</v>
      </c>
      <c r="D51" s="14">
        <v>5856</v>
      </c>
      <c r="E51" s="14">
        <v>1125</v>
      </c>
      <c r="F51" s="14">
        <v>567</v>
      </c>
      <c r="G51" s="14">
        <v>558</v>
      </c>
      <c r="H51" s="14">
        <v>2389</v>
      </c>
      <c r="I51" s="14">
        <v>1181</v>
      </c>
      <c r="J51" s="14">
        <v>1208</v>
      </c>
      <c r="K51" s="51" t="s">
        <v>41</v>
      </c>
      <c r="L51" s="16">
        <v>2811</v>
      </c>
      <c r="M51" s="16">
        <v>1390</v>
      </c>
      <c r="N51" s="16">
        <v>1421</v>
      </c>
      <c r="O51" s="14">
        <v>891</v>
      </c>
      <c r="P51" s="14">
        <v>450</v>
      </c>
      <c r="Q51" s="14">
        <v>441</v>
      </c>
      <c r="R51" s="14">
        <v>756</v>
      </c>
      <c r="S51" s="14">
        <v>373</v>
      </c>
      <c r="T51" s="14">
        <v>383</v>
      </c>
      <c r="U51" s="51" t="s">
        <v>41</v>
      </c>
      <c r="V51" s="16">
        <v>3098</v>
      </c>
      <c r="W51" s="16">
        <v>1603</v>
      </c>
      <c r="X51" s="16">
        <v>1495</v>
      </c>
      <c r="Y51" s="14">
        <v>704</v>
      </c>
      <c r="Z51" s="14">
        <v>354</v>
      </c>
      <c r="AA51" s="14">
        <v>350</v>
      </c>
      <c r="AF51" s="1">
        <v>31</v>
      </c>
      <c r="AG51" s="1">
        <f>AH51+AI51</f>
        <v>364994</v>
      </c>
      <c r="AH51" s="1">
        <f>AF51*C51</f>
        <v>183458</v>
      </c>
      <c r="AI51" s="1">
        <f>AF51*D51</f>
        <v>181536</v>
      </c>
      <c r="AJ51" s="1">
        <f>AK51+AL51</f>
        <v>34875</v>
      </c>
      <c r="AK51" s="1">
        <f>AF51*F51</f>
        <v>17577</v>
      </c>
      <c r="AL51" s="1">
        <f>AF51*G51</f>
        <v>17298</v>
      </c>
      <c r="AM51" s="1">
        <f>AN51+AO51</f>
        <v>74059</v>
      </c>
      <c r="AN51" s="1">
        <f>AF51*I51</f>
        <v>36611</v>
      </c>
      <c r="AO51" s="1">
        <f>AF51*J51</f>
        <v>37448</v>
      </c>
      <c r="AR51" s="1">
        <f>AS51+AT51</f>
        <v>87141</v>
      </c>
      <c r="AS51" s="1">
        <f>AF51*M51</f>
        <v>43090</v>
      </c>
      <c r="AT51" s="1">
        <f>AF51*N51</f>
        <v>44051</v>
      </c>
      <c r="AU51" s="1">
        <f>AV51+AW51</f>
        <v>27621</v>
      </c>
      <c r="AV51" s="1">
        <f>AF51*P51</f>
        <v>13950</v>
      </c>
      <c r="AW51" s="1">
        <f>AF51*Q51</f>
        <v>13671</v>
      </c>
      <c r="AX51" s="1">
        <f>AY51+AZ51</f>
        <v>23436</v>
      </c>
      <c r="AY51" s="1">
        <f>AF51*S51</f>
        <v>11563</v>
      </c>
      <c r="AZ51" s="1">
        <f>AF51*T51</f>
        <v>11873</v>
      </c>
      <c r="BC51" s="1">
        <f>BD51+BE51</f>
        <v>96038</v>
      </c>
      <c r="BD51" s="1">
        <f>AF51*W51</f>
        <v>49693</v>
      </c>
      <c r="BE51" s="1">
        <f>AF51*X51</f>
        <v>46345</v>
      </c>
      <c r="BF51" s="1">
        <f>BG51+BH51</f>
        <v>21824</v>
      </c>
      <c r="BG51" s="1">
        <f>AF51*Z51</f>
        <v>10974</v>
      </c>
      <c r="BH51" s="1">
        <f>AF51*AA51</f>
        <v>10850</v>
      </c>
    </row>
    <row r="52" spans="1:60" ht="13.5">
      <c r="A52" s="51" t="s">
        <v>42</v>
      </c>
      <c r="B52" s="13">
        <v>12013</v>
      </c>
      <c r="C52" s="14">
        <v>5998</v>
      </c>
      <c r="D52" s="14">
        <v>6015</v>
      </c>
      <c r="E52" s="14">
        <v>1166</v>
      </c>
      <c r="F52" s="14">
        <v>571</v>
      </c>
      <c r="G52" s="14">
        <v>595</v>
      </c>
      <c r="H52" s="14">
        <v>2454</v>
      </c>
      <c r="I52" s="14">
        <v>1231</v>
      </c>
      <c r="J52" s="14">
        <v>1223</v>
      </c>
      <c r="K52" s="51" t="s">
        <v>42</v>
      </c>
      <c r="L52" s="16">
        <v>2770</v>
      </c>
      <c r="M52" s="16">
        <v>1380</v>
      </c>
      <c r="N52" s="16">
        <v>1390</v>
      </c>
      <c r="O52" s="14">
        <v>912</v>
      </c>
      <c r="P52" s="14">
        <v>463</v>
      </c>
      <c r="Q52" s="14">
        <v>449</v>
      </c>
      <c r="R52" s="14">
        <v>743</v>
      </c>
      <c r="S52" s="14">
        <v>366</v>
      </c>
      <c r="T52" s="14">
        <v>377</v>
      </c>
      <c r="U52" s="51" t="s">
        <v>42</v>
      </c>
      <c r="V52" s="16">
        <v>3255</v>
      </c>
      <c r="W52" s="16">
        <v>1594</v>
      </c>
      <c r="X52" s="16">
        <v>1661</v>
      </c>
      <c r="Y52" s="14">
        <v>713</v>
      </c>
      <c r="Z52" s="14">
        <v>393</v>
      </c>
      <c r="AA52" s="14">
        <v>320</v>
      </c>
      <c r="AF52" s="1">
        <v>32</v>
      </c>
      <c r="AG52" s="1">
        <f>AH52+AI52</f>
        <v>384416</v>
      </c>
      <c r="AH52" s="1">
        <f>AF52*C52</f>
        <v>191936</v>
      </c>
      <c r="AI52" s="1">
        <f>AF52*D52</f>
        <v>192480</v>
      </c>
      <c r="AJ52" s="1">
        <f>AK52+AL52</f>
        <v>37312</v>
      </c>
      <c r="AK52" s="1">
        <f>AF52*F52</f>
        <v>18272</v>
      </c>
      <c r="AL52" s="1">
        <f>AF52*G52</f>
        <v>19040</v>
      </c>
      <c r="AM52" s="1">
        <f>AN52+AO52</f>
        <v>78528</v>
      </c>
      <c r="AN52" s="1">
        <f>AF52*I52</f>
        <v>39392</v>
      </c>
      <c r="AO52" s="1">
        <f>AF52*J52</f>
        <v>39136</v>
      </c>
      <c r="AR52" s="1">
        <f>AS52+AT52</f>
        <v>88640</v>
      </c>
      <c r="AS52" s="1">
        <f>AF52*M52</f>
        <v>44160</v>
      </c>
      <c r="AT52" s="1">
        <f>AF52*N52</f>
        <v>44480</v>
      </c>
      <c r="AU52" s="1">
        <f>AV52+AW52</f>
        <v>29184</v>
      </c>
      <c r="AV52" s="1">
        <f>AF52*P52</f>
        <v>14816</v>
      </c>
      <c r="AW52" s="1">
        <f>AF52*Q52</f>
        <v>14368</v>
      </c>
      <c r="AX52" s="1">
        <f>AY52+AZ52</f>
        <v>23776</v>
      </c>
      <c r="AY52" s="1">
        <f>AF52*S52</f>
        <v>11712</v>
      </c>
      <c r="AZ52" s="1">
        <f>AF52*T52</f>
        <v>12064</v>
      </c>
      <c r="BC52" s="1">
        <f>BD52+BE52</f>
        <v>104160</v>
      </c>
      <c r="BD52" s="1">
        <f>AF52*W52</f>
        <v>51008</v>
      </c>
      <c r="BE52" s="1">
        <f>AF52*X52</f>
        <v>53152</v>
      </c>
      <c r="BF52" s="1">
        <f>BG52+BH52</f>
        <v>22816</v>
      </c>
      <c r="BG52" s="1">
        <f>AF52*Z52</f>
        <v>12576</v>
      </c>
      <c r="BH52" s="1">
        <f>AF52*AA52</f>
        <v>10240</v>
      </c>
    </row>
    <row r="53" spans="1:60" ht="13.5">
      <c r="A53" s="51" t="s">
        <v>43</v>
      </c>
      <c r="B53" s="13">
        <v>12143</v>
      </c>
      <c r="C53" s="14">
        <v>6073</v>
      </c>
      <c r="D53" s="14">
        <v>6070</v>
      </c>
      <c r="E53" s="14">
        <v>1180</v>
      </c>
      <c r="F53" s="14">
        <v>606</v>
      </c>
      <c r="G53" s="14">
        <v>574</v>
      </c>
      <c r="H53" s="14">
        <v>2470</v>
      </c>
      <c r="I53" s="14">
        <v>1242</v>
      </c>
      <c r="J53" s="14">
        <v>1228</v>
      </c>
      <c r="K53" s="51" t="s">
        <v>43</v>
      </c>
      <c r="L53" s="16">
        <v>2935</v>
      </c>
      <c r="M53" s="16">
        <v>1444</v>
      </c>
      <c r="N53" s="16">
        <v>1491</v>
      </c>
      <c r="O53" s="14">
        <v>900</v>
      </c>
      <c r="P53" s="14">
        <v>472</v>
      </c>
      <c r="Q53" s="14">
        <v>428</v>
      </c>
      <c r="R53" s="14">
        <v>732</v>
      </c>
      <c r="S53" s="14">
        <v>356</v>
      </c>
      <c r="T53" s="14">
        <v>376</v>
      </c>
      <c r="U53" s="51" t="s">
        <v>43</v>
      </c>
      <c r="V53" s="16">
        <v>3249</v>
      </c>
      <c r="W53" s="16">
        <v>1609</v>
      </c>
      <c r="X53" s="16">
        <v>1640</v>
      </c>
      <c r="Y53" s="14">
        <v>677</v>
      </c>
      <c r="Z53" s="14">
        <v>344</v>
      </c>
      <c r="AA53" s="14">
        <v>333</v>
      </c>
      <c r="AF53" s="1">
        <v>33</v>
      </c>
      <c r="AG53" s="1">
        <f>AH53+AI53</f>
        <v>400719</v>
      </c>
      <c r="AH53" s="1">
        <f>AF53*C53</f>
        <v>200409</v>
      </c>
      <c r="AI53" s="1">
        <f>AF53*D53</f>
        <v>200310</v>
      </c>
      <c r="AJ53" s="1">
        <f>AK53+AL53</f>
        <v>38940</v>
      </c>
      <c r="AK53" s="1">
        <f>AF53*F53</f>
        <v>19998</v>
      </c>
      <c r="AL53" s="1">
        <f>AF53*G53</f>
        <v>18942</v>
      </c>
      <c r="AM53" s="1">
        <f>AN53+AO53</f>
        <v>81510</v>
      </c>
      <c r="AN53" s="1">
        <f>AF53*I53</f>
        <v>40986</v>
      </c>
      <c r="AO53" s="1">
        <f>AF53*J53</f>
        <v>40524</v>
      </c>
      <c r="AR53" s="1">
        <f>AS53+AT53</f>
        <v>96855</v>
      </c>
      <c r="AS53" s="1">
        <f>AF53*M53</f>
        <v>47652</v>
      </c>
      <c r="AT53" s="1">
        <f>AF53*N53</f>
        <v>49203</v>
      </c>
      <c r="AU53" s="1">
        <f>AV53+AW53</f>
        <v>29700</v>
      </c>
      <c r="AV53" s="1">
        <f>AF53*P53</f>
        <v>15576</v>
      </c>
      <c r="AW53" s="1">
        <f>AF53*Q53</f>
        <v>14124</v>
      </c>
      <c r="AX53" s="1">
        <f>AY53+AZ53</f>
        <v>24156</v>
      </c>
      <c r="AY53" s="1">
        <f>AF53*S53</f>
        <v>11748</v>
      </c>
      <c r="AZ53" s="1">
        <f>AF53*T53</f>
        <v>12408</v>
      </c>
      <c r="BC53" s="1">
        <f>BD53+BE53</f>
        <v>107217</v>
      </c>
      <c r="BD53" s="1">
        <f>AF53*W53</f>
        <v>53097</v>
      </c>
      <c r="BE53" s="1">
        <f>AF53*X53</f>
        <v>54120</v>
      </c>
      <c r="BF53" s="1">
        <f>BG53+BH53</f>
        <v>22341</v>
      </c>
      <c r="BG53" s="1">
        <f>AF53*Z53</f>
        <v>11352</v>
      </c>
      <c r="BH53" s="1">
        <f>AF53*AA53</f>
        <v>10989</v>
      </c>
    </row>
    <row r="54" spans="1:60" ht="13.5">
      <c r="A54" s="51" t="s">
        <v>44</v>
      </c>
      <c r="B54" s="13">
        <v>13011</v>
      </c>
      <c r="C54" s="14">
        <v>6507</v>
      </c>
      <c r="D54" s="14">
        <v>6504</v>
      </c>
      <c r="E54" s="14">
        <v>1219</v>
      </c>
      <c r="F54" s="14">
        <v>582</v>
      </c>
      <c r="G54" s="14">
        <v>637</v>
      </c>
      <c r="H54" s="14">
        <v>2566</v>
      </c>
      <c r="I54" s="14">
        <v>1318</v>
      </c>
      <c r="J54" s="14">
        <v>1248</v>
      </c>
      <c r="K54" s="51" t="s">
        <v>44</v>
      </c>
      <c r="L54" s="16">
        <v>3099</v>
      </c>
      <c r="M54" s="16">
        <v>1590</v>
      </c>
      <c r="N54" s="16">
        <v>1509</v>
      </c>
      <c r="O54" s="14">
        <v>1022</v>
      </c>
      <c r="P54" s="14">
        <v>493</v>
      </c>
      <c r="Q54" s="14">
        <v>529</v>
      </c>
      <c r="R54" s="14">
        <v>824</v>
      </c>
      <c r="S54" s="14">
        <v>398</v>
      </c>
      <c r="T54" s="14">
        <v>426</v>
      </c>
      <c r="U54" s="51" t="s">
        <v>44</v>
      </c>
      <c r="V54" s="16">
        <v>3585</v>
      </c>
      <c r="W54" s="16">
        <v>1778</v>
      </c>
      <c r="X54" s="16">
        <v>1807</v>
      </c>
      <c r="Y54" s="14">
        <v>696</v>
      </c>
      <c r="Z54" s="14">
        <v>348</v>
      </c>
      <c r="AA54" s="14">
        <v>348</v>
      </c>
      <c r="AF54" s="1">
        <v>34</v>
      </c>
      <c r="AG54" s="1">
        <f>AH54+AI54</f>
        <v>442374</v>
      </c>
      <c r="AH54" s="1">
        <f>AF54*C54</f>
        <v>221238</v>
      </c>
      <c r="AI54" s="1">
        <f>AF54*D54</f>
        <v>221136</v>
      </c>
      <c r="AJ54" s="1">
        <f>AK54+AL54</f>
        <v>41446</v>
      </c>
      <c r="AK54" s="1">
        <f>AF54*F54</f>
        <v>19788</v>
      </c>
      <c r="AL54" s="1">
        <f>AF54*G54</f>
        <v>21658</v>
      </c>
      <c r="AM54" s="1">
        <f>AN54+AO54</f>
        <v>87244</v>
      </c>
      <c r="AN54" s="1">
        <f>AF54*I54</f>
        <v>44812</v>
      </c>
      <c r="AO54" s="1">
        <f>AF54*J54</f>
        <v>42432</v>
      </c>
      <c r="AR54" s="1">
        <f>AS54+AT54</f>
        <v>105366</v>
      </c>
      <c r="AS54" s="1">
        <f>AF54*M54</f>
        <v>54060</v>
      </c>
      <c r="AT54" s="1">
        <f>AF54*N54</f>
        <v>51306</v>
      </c>
      <c r="AU54" s="1">
        <f>AV54+AW54</f>
        <v>34748</v>
      </c>
      <c r="AV54" s="1">
        <f>AF54*P54</f>
        <v>16762</v>
      </c>
      <c r="AW54" s="1">
        <f>AF54*Q54</f>
        <v>17986</v>
      </c>
      <c r="AX54" s="1">
        <f>AY54+AZ54</f>
        <v>28016</v>
      </c>
      <c r="AY54" s="1">
        <f>AF54*S54</f>
        <v>13532</v>
      </c>
      <c r="AZ54" s="1">
        <f>AF54*T54</f>
        <v>14484</v>
      </c>
      <c r="BC54" s="1">
        <f>BD54+BE54</f>
        <v>121890</v>
      </c>
      <c r="BD54" s="1">
        <f>AF54*W54</f>
        <v>60452</v>
      </c>
      <c r="BE54" s="1">
        <f>AF54*X54</f>
        <v>61438</v>
      </c>
      <c r="BF54" s="1">
        <f>BG54+BH54</f>
        <v>23664</v>
      </c>
      <c r="BG54" s="1">
        <f>AF54*Z54</f>
        <v>11832</v>
      </c>
      <c r="BH54" s="1">
        <f>AF54*AA54</f>
        <v>11832</v>
      </c>
    </row>
    <row r="55" spans="1:27" ht="12" customHeight="1">
      <c r="A55" s="52"/>
      <c r="B55" s="13"/>
      <c r="C55" s="14"/>
      <c r="D55" s="14"/>
      <c r="E55" s="14"/>
      <c r="F55" s="14"/>
      <c r="G55" s="14"/>
      <c r="H55" s="14"/>
      <c r="I55" s="14"/>
      <c r="J55" s="14"/>
      <c r="K55" s="52"/>
      <c r="L55" s="13"/>
      <c r="M55" s="14"/>
      <c r="N55" s="14"/>
      <c r="O55" s="14"/>
      <c r="P55" s="14"/>
      <c r="Q55" s="14"/>
      <c r="R55" s="14"/>
      <c r="S55" s="14"/>
      <c r="T55" s="14"/>
      <c r="U55" s="52"/>
      <c r="V55" s="13"/>
      <c r="W55" s="14"/>
      <c r="X55" s="14"/>
      <c r="Y55" s="14"/>
      <c r="Z55" s="14"/>
      <c r="AA55" s="14"/>
    </row>
    <row r="56" spans="1:60" s="3" customFormat="1" ht="13.5">
      <c r="A56" s="50" t="s">
        <v>45</v>
      </c>
      <c r="B56" s="10">
        <v>69986</v>
      </c>
      <c r="C56" s="11">
        <v>34767</v>
      </c>
      <c r="D56" s="11">
        <v>35219</v>
      </c>
      <c r="E56" s="11">
        <v>6827</v>
      </c>
      <c r="F56" s="11">
        <v>3398</v>
      </c>
      <c r="G56" s="11">
        <v>3429</v>
      </c>
      <c r="H56" s="11">
        <v>13082</v>
      </c>
      <c r="I56" s="11">
        <v>6501</v>
      </c>
      <c r="J56" s="11">
        <v>6581</v>
      </c>
      <c r="K56" s="50" t="s">
        <v>45</v>
      </c>
      <c r="L56" s="15">
        <v>16727</v>
      </c>
      <c r="M56" s="15">
        <v>8247</v>
      </c>
      <c r="N56" s="15">
        <v>8480</v>
      </c>
      <c r="O56" s="11">
        <v>5488</v>
      </c>
      <c r="P56" s="11">
        <v>2693</v>
      </c>
      <c r="Q56" s="11">
        <v>2795</v>
      </c>
      <c r="R56" s="11">
        <v>4381</v>
      </c>
      <c r="S56" s="11">
        <v>2169</v>
      </c>
      <c r="T56" s="11">
        <v>2212</v>
      </c>
      <c r="U56" s="50" t="s">
        <v>45</v>
      </c>
      <c r="V56" s="15">
        <v>19342</v>
      </c>
      <c r="W56" s="15">
        <v>9640</v>
      </c>
      <c r="X56" s="15">
        <v>9702</v>
      </c>
      <c r="Y56" s="11">
        <v>4139</v>
      </c>
      <c r="Z56" s="11">
        <v>2119</v>
      </c>
      <c r="AA56" s="11">
        <v>2020</v>
      </c>
      <c r="AG56" s="3">
        <f aca="true" t="shared" si="21" ref="AG56:AO56">SUM(AG57:AG61)</f>
        <v>2589694</v>
      </c>
      <c r="AH56" s="3">
        <f t="shared" si="21"/>
        <v>1286183</v>
      </c>
      <c r="AI56" s="3">
        <f t="shared" si="21"/>
        <v>1303511</v>
      </c>
      <c r="AJ56" s="3">
        <f t="shared" si="21"/>
        <v>252569</v>
      </c>
      <c r="AK56" s="3">
        <f t="shared" si="21"/>
        <v>125667</v>
      </c>
      <c r="AL56" s="3">
        <f t="shared" si="21"/>
        <v>126902</v>
      </c>
      <c r="AM56" s="3">
        <f t="shared" si="21"/>
        <v>483664</v>
      </c>
      <c r="AN56" s="3">
        <f t="shared" si="21"/>
        <v>240393</v>
      </c>
      <c r="AO56" s="3">
        <f t="shared" si="21"/>
        <v>243271</v>
      </c>
      <c r="AR56" s="3">
        <f aca="true" t="shared" si="22" ref="AR56:AZ56">SUM(AR57:AR61)</f>
        <v>618982</v>
      </c>
      <c r="AS56" s="3">
        <f t="shared" si="22"/>
        <v>305283</v>
      </c>
      <c r="AT56" s="3">
        <f t="shared" si="22"/>
        <v>313699</v>
      </c>
      <c r="AU56" s="3">
        <f t="shared" si="22"/>
        <v>203262</v>
      </c>
      <c r="AV56" s="3">
        <f t="shared" si="22"/>
        <v>99761</v>
      </c>
      <c r="AW56" s="3">
        <f t="shared" si="22"/>
        <v>103501</v>
      </c>
      <c r="AX56" s="3">
        <f t="shared" si="22"/>
        <v>162279</v>
      </c>
      <c r="AY56" s="3">
        <f t="shared" si="22"/>
        <v>80239</v>
      </c>
      <c r="AZ56" s="3">
        <f t="shared" si="22"/>
        <v>82040</v>
      </c>
      <c r="BC56" s="3">
        <f aca="true" t="shared" si="23" ref="BC56:BH56">SUM(BC57:BC61)</f>
        <v>715630</v>
      </c>
      <c r="BD56" s="3">
        <f t="shared" si="23"/>
        <v>356452</v>
      </c>
      <c r="BE56" s="3">
        <f t="shared" si="23"/>
        <v>359178</v>
      </c>
      <c r="BF56" s="3">
        <f t="shared" si="23"/>
        <v>153308</v>
      </c>
      <c r="BG56" s="3">
        <f t="shared" si="23"/>
        <v>78388</v>
      </c>
      <c r="BH56" s="3">
        <f t="shared" si="23"/>
        <v>74920</v>
      </c>
    </row>
    <row r="57" spans="1:60" ht="13.5">
      <c r="A57" s="51" t="s">
        <v>46</v>
      </c>
      <c r="B57" s="13">
        <v>13541</v>
      </c>
      <c r="C57" s="14">
        <v>6772</v>
      </c>
      <c r="D57" s="14">
        <v>6769</v>
      </c>
      <c r="E57" s="14">
        <v>1333</v>
      </c>
      <c r="F57" s="14">
        <v>676</v>
      </c>
      <c r="G57" s="14">
        <v>657</v>
      </c>
      <c r="H57" s="14">
        <v>2641</v>
      </c>
      <c r="I57" s="14">
        <v>1297</v>
      </c>
      <c r="J57" s="14">
        <v>1344</v>
      </c>
      <c r="K57" s="51" t="s">
        <v>46</v>
      </c>
      <c r="L57" s="16">
        <v>3239</v>
      </c>
      <c r="M57" s="16">
        <v>1536</v>
      </c>
      <c r="N57" s="16">
        <v>1703</v>
      </c>
      <c r="O57" s="14">
        <v>1015</v>
      </c>
      <c r="P57" s="14">
        <v>500</v>
      </c>
      <c r="Q57" s="14">
        <v>515</v>
      </c>
      <c r="R57" s="14">
        <v>866</v>
      </c>
      <c r="S57" s="14">
        <v>450</v>
      </c>
      <c r="T57" s="14">
        <v>416</v>
      </c>
      <c r="U57" s="51" t="s">
        <v>46</v>
      </c>
      <c r="V57" s="16">
        <v>3672</v>
      </c>
      <c r="W57" s="16">
        <v>1893</v>
      </c>
      <c r="X57" s="16">
        <v>1779</v>
      </c>
      <c r="Y57" s="14">
        <v>775</v>
      </c>
      <c r="Z57" s="14">
        <v>420</v>
      </c>
      <c r="AA57" s="14">
        <v>355</v>
      </c>
      <c r="AF57" s="1">
        <v>35</v>
      </c>
      <c r="AG57" s="1">
        <f>AH57+AI57</f>
        <v>473935</v>
      </c>
      <c r="AH57" s="1">
        <f>AF57*C57</f>
        <v>237020</v>
      </c>
      <c r="AI57" s="1">
        <f>AF57*D57</f>
        <v>236915</v>
      </c>
      <c r="AJ57" s="1">
        <f>AK57+AL57</f>
        <v>46655</v>
      </c>
      <c r="AK57" s="1">
        <f>AF57*F57</f>
        <v>23660</v>
      </c>
      <c r="AL57" s="1">
        <f>AF57*G57</f>
        <v>22995</v>
      </c>
      <c r="AM57" s="1">
        <f>AN57+AO57</f>
        <v>92435</v>
      </c>
      <c r="AN57" s="1">
        <f>AF57*I57</f>
        <v>45395</v>
      </c>
      <c r="AO57" s="1">
        <f>AF57*J57</f>
        <v>47040</v>
      </c>
      <c r="AR57" s="1">
        <f>AS57+AT57</f>
        <v>113365</v>
      </c>
      <c r="AS57" s="1">
        <f>AF57*M57</f>
        <v>53760</v>
      </c>
      <c r="AT57" s="1">
        <f>AF57*N57</f>
        <v>59605</v>
      </c>
      <c r="AU57" s="1">
        <f>AV57+AW57</f>
        <v>35525</v>
      </c>
      <c r="AV57" s="1">
        <f>AF57*P57</f>
        <v>17500</v>
      </c>
      <c r="AW57" s="1">
        <f>AF57*Q57</f>
        <v>18025</v>
      </c>
      <c r="AX57" s="1">
        <f>AY57+AZ57</f>
        <v>30310</v>
      </c>
      <c r="AY57" s="1">
        <f>AF57*S57</f>
        <v>15750</v>
      </c>
      <c r="AZ57" s="1">
        <f>AF57*T57</f>
        <v>14560</v>
      </c>
      <c r="BC57" s="1">
        <f>BD57+BE57</f>
        <v>128520</v>
      </c>
      <c r="BD57" s="1">
        <f>AF57*W57</f>
        <v>66255</v>
      </c>
      <c r="BE57" s="1">
        <f>AF57*X57</f>
        <v>62265</v>
      </c>
      <c r="BF57" s="1">
        <f>BG57+BH57</f>
        <v>27125</v>
      </c>
      <c r="BG57" s="1">
        <f>AF57*Z57</f>
        <v>14700</v>
      </c>
      <c r="BH57" s="1">
        <f>AF57*AA57</f>
        <v>12425</v>
      </c>
    </row>
    <row r="58" spans="1:60" ht="13.5">
      <c r="A58" s="51" t="s">
        <v>47</v>
      </c>
      <c r="B58" s="13">
        <v>14362</v>
      </c>
      <c r="C58" s="14">
        <v>7182</v>
      </c>
      <c r="D58" s="14">
        <v>7180</v>
      </c>
      <c r="E58" s="14">
        <v>1399</v>
      </c>
      <c r="F58" s="14">
        <v>678</v>
      </c>
      <c r="G58" s="14">
        <v>721</v>
      </c>
      <c r="H58" s="14">
        <v>2655</v>
      </c>
      <c r="I58" s="14">
        <v>1320</v>
      </c>
      <c r="J58" s="14">
        <v>1335</v>
      </c>
      <c r="K58" s="51" t="s">
        <v>47</v>
      </c>
      <c r="L58" s="16">
        <v>3461</v>
      </c>
      <c r="M58" s="16">
        <v>1744</v>
      </c>
      <c r="N58" s="16">
        <v>1717</v>
      </c>
      <c r="O58" s="14">
        <v>1116</v>
      </c>
      <c r="P58" s="14">
        <v>541</v>
      </c>
      <c r="Q58" s="14">
        <v>575</v>
      </c>
      <c r="R58" s="14">
        <v>826</v>
      </c>
      <c r="S58" s="14">
        <v>429</v>
      </c>
      <c r="T58" s="14">
        <v>397</v>
      </c>
      <c r="U58" s="51" t="s">
        <v>47</v>
      </c>
      <c r="V58" s="16">
        <v>4047</v>
      </c>
      <c r="W58" s="16">
        <v>2023</v>
      </c>
      <c r="X58" s="16">
        <v>2024</v>
      </c>
      <c r="Y58" s="14">
        <v>858</v>
      </c>
      <c r="Z58" s="14">
        <v>447</v>
      </c>
      <c r="AA58" s="14">
        <v>411</v>
      </c>
      <c r="AF58" s="1">
        <v>36</v>
      </c>
      <c r="AG58" s="1">
        <f>AH58+AI58</f>
        <v>517032</v>
      </c>
      <c r="AH58" s="1">
        <f>AF58*C58</f>
        <v>258552</v>
      </c>
      <c r="AI58" s="1">
        <f>AF58*D58</f>
        <v>258480</v>
      </c>
      <c r="AJ58" s="1">
        <f>AK58+AL58</f>
        <v>50364</v>
      </c>
      <c r="AK58" s="1">
        <f>AF58*F58</f>
        <v>24408</v>
      </c>
      <c r="AL58" s="1">
        <f>AF58*G58</f>
        <v>25956</v>
      </c>
      <c r="AM58" s="1">
        <f>AN58+AO58</f>
        <v>95580</v>
      </c>
      <c r="AN58" s="1">
        <f>AF58*I58</f>
        <v>47520</v>
      </c>
      <c r="AO58" s="1">
        <f>AF58*J58</f>
        <v>48060</v>
      </c>
      <c r="AR58" s="1">
        <f>AS58+AT58</f>
        <v>124596</v>
      </c>
      <c r="AS58" s="1">
        <f>AF58*M58</f>
        <v>62784</v>
      </c>
      <c r="AT58" s="1">
        <f>AF58*N58</f>
        <v>61812</v>
      </c>
      <c r="AU58" s="1">
        <f>AV58+AW58</f>
        <v>40176</v>
      </c>
      <c r="AV58" s="1">
        <f>AF58*P58</f>
        <v>19476</v>
      </c>
      <c r="AW58" s="1">
        <f>AF58*Q58</f>
        <v>20700</v>
      </c>
      <c r="AX58" s="1">
        <f>AY58+AZ58</f>
        <v>29736</v>
      </c>
      <c r="AY58" s="1">
        <f>AF58*S58</f>
        <v>15444</v>
      </c>
      <c r="AZ58" s="1">
        <f>AF58*T58</f>
        <v>14292</v>
      </c>
      <c r="BC58" s="1">
        <f>BD58+BE58</f>
        <v>145692</v>
      </c>
      <c r="BD58" s="1">
        <f>AF58*W58</f>
        <v>72828</v>
      </c>
      <c r="BE58" s="1">
        <f>AF58*X58</f>
        <v>72864</v>
      </c>
      <c r="BF58" s="1">
        <f>BG58+BH58</f>
        <v>30888</v>
      </c>
      <c r="BG58" s="1">
        <f>AF58*Z58</f>
        <v>16092</v>
      </c>
      <c r="BH58" s="1">
        <f>AF58*AA58</f>
        <v>14796</v>
      </c>
    </row>
    <row r="59" spans="1:60" ht="13.5">
      <c r="A59" s="51" t="s">
        <v>48</v>
      </c>
      <c r="B59" s="13">
        <v>14092</v>
      </c>
      <c r="C59" s="14">
        <v>7007</v>
      </c>
      <c r="D59" s="14">
        <v>7085</v>
      </c>
      <c r="E59" s="14">
        <v>1386</v>
      </c>
      <c r="F59" s="14">
        <v>711</v>
      </c>
      <c r="G59" s="14">
        <v>675</v>
      </c>
      <c r="H59" s="14">
        <v>2695</v>
      </c>
      <c r="I59" s="14">
        <v>1346</v>
      </c>
      <c r="J59" s="14">
        <v>1349</v>
      </c>
      <c r="K59" s="51" t="s">
        <v>48</v>
      </c>
      <c r="L59" s="16">
        <v>3303</v>
      </c>
      <c r="M59" s="16">
        <v>1649</v>
      </c>
      <c r="N59" s="16">
        <v>1654</v>
      </c>
      <c r="O59" s="14">
        <v>1108</v>
      </c>
      <c r="P59" s="14">
        <v>549</v>
      </c>
      <c r="Q59" s="14">
        <v>559</v>
      </c>
      <c r="R59" s="14">
        <v>868</v>
      </c>
      <c r="S59" s="14">
        <v>419</v>
      </c>
      <c r="T59" s="14">
        <v>449</v>
      </c>
      <c r="U59" s="51" t="s">
        <v>48</v>
      </c>
      <c r="V59" s="16">
        <v>3951</v>
      </c>
      <c r="W59" s="16">
        <v>1933</v>
      </c>
      <c r="X59" s="16">
        <v>2018</v>
      </c>
      <c r="Y59" s="14">
        <v>781</v>
      </c>
      <c r="Z59" s="14">
        <v>400</v>
      </c>
      <c r="AA59" s="14">
        <v>381</v>
      </c>
      <c r="AF59" s="1">
        <v>37</v>
      </c>
      <c r="AG59" s="1">
        <f>AH59+AI59</f>
        <v>521404</v>
      </c>
      <c r="AH59" s="1">
        <f>AF59*C59</f>
        <v>259259</v>
      </c>
      <c r="AI59" s="1">
        <f>AF59*D59</f>
        <v>262145</v>
      </c>
      <c r="AJ59" s="1">
        <f>AK59+AL59</f>
        <v>51282</v>
      </c>
      <c r="AK59" s="1">
        <f>AF59*F59</f>
        <v>26307</v>
      </c>
      <c r="AL59" s="1">
        <f>AF59*G59</f>
        <v>24975</v>
      </c>
      <c r="AM59" s="1">
        <f>AN59+AO59</f>
        <v>99715</v>
      </c>
      <c r="AN59" s="1">
        <f>AF59*I59</f>
        <v>49802</v>
      </c>
      <c r="AO59" s="1">
        <f>AF59*J59</f>
        <v>49913</v>
      </c>
      <c r="AR59" s="1">
        <f>AS59+AT59</f>
        <v>122211</v>
      </c>
      <c r="AS59" s="1">
        <f>AF59*M59</f>
        <v>61013</v>
      </c>
      <c r="AT59" s="1">
        <f>AF59*N59</f>
        <v>61198</v>
      </c>
      <c r="AU59" s="1">
        <f>AV59+AW59</f>
        <v>40996</v>
      </c>
      <c r="AV59" s="1">
        <f>AF59*P59</f>
        <v>20313</v>
      </c>
      <c r="AW59" s="1">
        <f>AF59*Q59</f>
        <v>20683</v>
      </c>
      <c r="AX59" s="1">
        <f>AY59+AZ59</f>
        <v>32116</v>
      </c>
      <c r="AY59" s="1">
        <f>AF59*S59</f>
        <v>15503</v>
      </c>
      <c r="AZ59" s="1">
        <f>AF59*T59</f>
        <v>16613</v>
      </c>
      <c r="BC59" s="1">
        <f>BD59+BE59</f>
        <v>146187</v>
      </c>
      <c r="BD59" s="1">
        <f>AF59*W59</f>
        <v>71521</v>
      </c>
      <c r="BE59" s="1">
        <f>AF59*X59</f>
        <v>74666</v>
      </c>
      <c r="BF59" s="1">
        <f>BG59+BH59</f>
        <v>28897</v>
      </c>
      <c r="BG59" s="1">
        <f>AF59*Z59</f>
        <v>14800</v>
      </c>
      <c r="BH59" s="1">
        <f>AF59*AA59</f>
        <v>14097</v>
      </c>
    </row>
    <row r="60" spans="1:60" ht="13.5">
      <c r="A60" s="51" t="s">
        <v>49</v>
      </c>
      <c r="B60" s="13">
        <v>14326</v>
      </c>
      <c r="C60" s="14">
        <v>7082</v>
      </c>
      <c r="D60" s="14">
        <v>7244</v>
      </c>
      <c r="E60" s="14">
        <v>1383</v>
      </c>
      <c r="F60" s="14">
        <v>695</v>
      </c>
      <c r="G60" s="14">
        <v>688</v>
      </c>
      <c r="H60" s="14">
        <v>2615</v>
      </c>
      <c r="I60" s="14">
        <v>1306</v>
      </c>
      <c r="J60" s="14">
        <v>1309</v>
      </c>
      <c r="K60" s="51" t="s">
        <v>49</v>
      </c>
      <c r="L60" s="16">
        <v>3426</v>
      </c>
      <c r="M60" s="16">
        <v>1676</v>
      </c>
      <c r="N60" s="16">
        <v>1750</v>
      </c>
      <c r="O60" s="14">
        <v>1146</v>
      </c>
      <c r="P60" s="14">
        <v>545</v>
      </c>
      <c r="Q60" s="14">
        <v>601</v>
      </c>
      <c r="R60" s="14">
        <v>902</v>
      </c>
      <c r="S60" s="14">
        <v>427</v>
      </c>
      <c r="T60" s="14">
        <v>475</v>
      </c>
      <c r="U60" s="51" t="s">
        <v>49</v>
      </c>
      <c r="V60" s="16">
        <v>3977</v>
      </c>
      <c r="W60" s="16">
        <v>2001</v>
      </c>
      <c r="X60" s="16">
        <v>1976</v>
      </c>
      <c r="Y60" s="14">
        <v>877</v>
      </c>
      <c r="Z60" s="14">
        <v>432</v>
      </c>
      <c r="AA60" s="14">
        <v>445</v>
      </c>
      <c r="AF60" s="1">
        <v>38</v>
      </c>
      <c r="AG60" s="1">
        <f>AH60+AI60</f>
        <v>544388</v>
      </c>
      <c r="AH60" s="1">
        <f>AF60*C60</f>
        <v>269116</v>
      </c>
      <c r="AI60" s="1">
        <f>AF60*D60</f>
        <v>275272</v>
      </c>
      <c r="AJ60" s="1">
        <f>AK60+AL60</f>
        <v>52554</v>
      </c>
      <c r="AK60" s="1">
        <f>AF60*F60</f>
        <v>26410</v>
      </c>
      <c r="AL60" s="1">
        <f>AF60*G60</f>
        <v>26144</v>
      </c>
      <c r="AM60" s="1">
        <f>AN60+AO60</f>
        <v>99370</v>
      </c>
      <c r="AN60" s="1">
        <f>AF60*I60</f>
        <v>49628</v>
      </c>
      <c r="AO60" s="1">
        <f>AF60*J60</f>
        <v>49742</v>
      </c>
      <c r="AR60" s="1">
        <f>AS60+AT60</f>
        <v>130188</v>
      </c>
      <c r="AS60" s="1">
        <f>AF60*M60</f>
        <v>63688</v>
      </c>
      <c r="AT60" s="1">
        <f>AF60*N60</f>
        <v>66500</v>
      </c>
      <c r="AU60" s="1">
        <f>AV60+AW60</f>
        <v>43548</v>
      </c>
      <c r="AV60" s="1">
        <f>AF60*P60</f>
        <v>20710</v>
      </c>
      <c r="AW60" s="1">
        <f>AF60*Q60</f>
        <v>22838</v>
      </c>
      <c r="AX60" s="1">
        <f>AY60+AZ60</f>
        <v>34276</v>
      </c>
      <c r="AY60" s="1">
        <f>AF60*S60</f>
        <v>16226</v>
      </c>
      <c r="AZ60" s="1">
        <f>AF60*T60</f>
        <v>18050</v>
      </c>
      <c r="BC60" s="1">
        <f>BD60+BE60</f>
        <v>151126</v>
      </c>
      <c r="BD60" s="1">
        <f>AF60*W60</f>
        <v>76038</v>
      </c>
      <c r="BE60" s="1">
        <f>AF60*X60</f>
        <v>75088</v>
      </c>
      <c r="BF60" s="1">
        <f>BG60+BH60</f>
        <v>33326</v>
      </c>
      <c r="BG60" s="1">
        <f>AF60*Z60</f>
        <v>16416</v>
      </c>
      <c r="BH60" s="1">
        <f>AF60*AA60</f>
        <v>16910</v>
      </c>
    </row>
    <row r="61" spans="1:60" ht="13.5">
      <c r="A61" s="51" t="s">
        <v>50</v>
      </c>
      <c r="B61" s="13">
        <v>13665</v>
      </c>
      <c r="C61" s="14">
        <v>6724</v>
      </c>
      <c r="D61" s="14">
        <v>6941</v>
      </c>
      <c r="E61" s="14">
        <v>1326</v>
      </c>
      <c r="F61" s="14">
        <v>638</v>
      </c>
      <c r="G61" s="14">
        <v>688</v>
      </c>
      <c r="H61" s="14">
        <v>2476</v>
      </c>
      <c r="I61" s="14">
        <v>1232</v>
      </c>
      <c r="J61" s="14">
        <v>1244</v>
      </c>
      <c r="K61" s="51" t="s">
        <v>50</v>
      </c>
      <c r="L61" s="16">
        <v>3298</v>
      </c>
      <c r="M61" s="16">
        <v>1642</v>
      </c>
      <c r="N61" s="16">
        <v>1656</v>
      </c>
      <c r="O61" s="14">
        <v>1103</v>
      </c>
      <c r="P61" s="14">
        <v>558</v>
      </c>
      <c r="Q61" s="14">
        <v>545</v>
      </c>
      <c r="R61" s="14">
        <v>919</v>
      </c>
      <c r="S61" s="14">
        <v>444</v>
      </c>
      <c r="T61" s="14">
        <v>475</v>
      </c>
      <c r="U61" s="51" t="s">
        <v>50</v>
      </c>
      <c r="V61" s="16">
        <v>3695</v>
      </c>
      <c r="W61" s="16">
        <v>1790</v>
      </c>
      <c r="X61" s="16">
        <v>1905</v>
      </c>
      <c r="Y61" s="14">
        <v>848</v>
      </c>
      <c r="Z61" s="14">
        <v>420</v>
      </c>
      <c r="AA61" s="14">
        <v>428</v>
      </c>
      <c r="AF61" s="1">
        <v>39</v>
      </c>
      <c r="AG61" s="1">
        <f>AH61+AI61</f>
        <v>532935</v>
      </c>
      <c r="AH61" s="1">
        <f>AF61*C61</f>
        <v>262236</v>
      </c>
      <c r="AI61" s="1">
        <f>AF61*D61</f>
        <v>270699</v>
      </c>
      <c r="AJ61" s="1">
        <f>AK61+AL61</f>
        <v>51714</v>
      </c>
      <c r="AK61" s="1">
        <f>AF61*F61</f>
        <v>24882</v>
      </c>
      <c r="AL61" s="1">
        <f>AF61*G61</f>
        <v>26832</v>
      </c>
      <c r="AM61" s="1">
        <f>AN61+AO61</f>
        <v>96564</v>
      </c>
      <c r="AN61" s="1">
        <f>AF61*I61</f>
        <v>48048</v>
      </c>
      <c r="AO61" s="1">
        <f>AF61*J61</f>
        <v>48516</v>
      </c>
      <c r="AR61" s="1">
        <f>AS61+AT61</f>
        <v>128622</v>
      </c>
      <c r="AS61" s="1">
        <f>AF61*M61</f>
        <v>64038</v>
      </c>
      <c r="AT61" s="1">
        <f>AF61*N61</f>
        <v>64584</v>
      </c>
      <c r="AU61" s="1">
        <f>AV61+AW61</f>
        <v>43017</v>
      </c>
      <c r="AV61" s="1">
        <f>AF61*P61</f>
        <v>21762</v>
      </c>
      <c r="AW61" s="1">
        <f>AF61*Q61</f>
        <v>21255</v>
      </c>
      <c r="AX61" s="1">
        <f>AY61+AZ61</f>
        <v>35841</v>
      </c>
      <c r="AY61" s="1">
        <f>AF61*S61</f>
        <v>17316</v>
      </c>
      <c r="AZ61" s="1">
        <f>AF61*T61</f>
        <v>18525</v>
      </c>
      <c r="BC61" s="1">
        <f>BD61+BE61</f>
        <v>144105</v>
      </c>
      <c r="BD61" s="1">
        <f>AF61*W61</f>
        <v>69810</v>
      </c>
      <c r="BE61" s="1">
        <f>AF61*X61</f>
        <v>74295</v>
      </c>
      <c r="BF61" s="1">
        <f>BG61+BH61</f>
        <v>33072</v>
      </c>
      <c r="BG61" s="1">
        <f>AF61*Z61</f>
        <v>16380</v>
      </c>
      <c r="BH61" s="1">
        <f>AF61*AA61</f>
        <v>16692</v>
      </c>
    </row>
    <row r="62" spans="1:27" ht="12" customHeight="1">
      <c r="A62" s="52"/>
      <c r="B62" s="13"/>
      <c r="C62" s="14"/>
      <c r="D62" s="14"/>
      <c r="E62" s="14"/>
      <c r="F62" s="14"/>
      <c r="G62" s="14"/>
      <c r="H62" s="14"/>
      <c r="I62" s="14"/>
      <c r="J62" s="14"/>
      <c r="K62" s="52"/>
      <c r="L62" s="13"/>
      <c r="M62" s="14"/>
      <c r="N62" s="14"/>
      <c r="O62" s="14"/>
      <c r="P62" s="14"/>
      <c r="Q62" s="14"/>
      <c r="R62" s="14"/>
      <c r="S62" s="14"/>
      <c r="T62" s="14"/>
      <c r="U62" s="52"/>
      <c r="V62" s="13"/>
      <c r="W62" s="14"/>
      <c r="X62" s="14"/>
      <c r="Y62" s="14"/>
      <c r="Z62" s="14"/>
      <c r="AA62" s="14"/>
    </row>
    <row r="63" spans="1:60" s="3" customFormat="1" ht="13.5">
      <c r="A63" s="50" t="s">
        <v>51</v>
      </c>
      <c r="B63" s="10">
        <v>61364</v>
      </c>
      <c r="C63" s="11">
        <v>29921</v>
      </c>
      <c r="D63" s="11">
        <v>31443</v>
      </c>
      <c r="E63" s="11">
        <v>6071</v>
      </c>
      <c r="F63" s="11">
        <v>2946</v>
      </c>
      <c r="G63" s="11">
        <v>3125</v>
      </c>
      <c r="H63" s="11">
        <v>11224</v>
      </c>
      <c r="I63" s="11">
        <v>5527</v>
      </c>
      <c r="J63" s="11">
        <v>5697</v>
      </c>
      <c r="K63" s="50" t="s">
        <v>51</v>
      </c>
      <c r="L63" s="15">
        <v>14690</v>
      </c>
      <c r="M63" s="15">
        <v>7138</v>
      </c>
      <c r="N63" s="15">
        <v>7552</v>
      </c>
      <c r="O63" s="11">
        <v>4968</v>
      </c>
      <c r="P63" s="11">
        <v>2425</v>
      </c>
      <c r="Q63" s="11">
        <v>2543</v>
      </c>
      <c r="R63" s="11">
        <v>4103</v>
      </c>
      <c r="S63" s="11">
        <v>1984</v>
      </c>
      <c r="T63" s="11">
        <v>2119</v>
      </c>
      <c r="U63" s="50" t="s">
        <v>51</v>
      </c>
      <c r="V63" s="15">
        <v>16561</v>
      </c>
      <c r="W63" s="15">
        <v>8064</v>
      </c>
      <c r="X63" s="15">
        <v>8497</v>
      </c>
      <c r="Y63" s="11">
        <v>3747</v>
      </c>
      <c r="Z63" s="11">
        <v>1837</v>
      </c>
      <c r="AA63" s="11">
        <v>1910</v>
      </c>
      <c r="AG63" s="3">
        <f aca="true" t="shared" si="24" ref="AG63:AO63">SUM(AG64:AG68)</f>
        <v>2570011</v>
      </c>
      <c r="AH63" s="3">
        <f t="shared" si="24"/>
        <v>1252839</v>
      </c>
      <c r="AI63" s="3">
        <f t="shared" si="24"/>
        <v>1317172</v>
      </c>
      <c r="AJ63" s="3">
        <f t="shared" si="24"/>
        <v>254224</v>
      </c>
      <c r="AK63" s="3">
        <f t="shared" si="24"/>
        <v>123251</v>
      </c>
      <c r="AL63" s="3">
        <f t="shared" si="24"/>
        <v>130973</v>
      </c>
      <c r="AM63" s="3">
        <f t="shared" si="24"/>
        <v>470283</v>
      </c>
      <c r="AN63" s="3">
        <f t="shared" si="24"/>
        <v>231610</v>
      </c>
      <c r="AO63" s="3">
        <f t="shared" si="24"/>
        <v>238673</v>
      </c>
      <c r="AR63" s="3">
        <f aca="true" t="shared" si="25" ref="AR63:AZ63">SUM(AR64:AR68)</f>
        <v>615062</v>
      </c>
      <c r="AS63" s="3">
        <f t="shared" si="25"/>
        <v>298826</v>
      </c>
      <c r="AT63" s="3">
        <f t="shared" si="25"/>
        <v>316236</v>
      </c>
      <c r="AU63" s="3">
        <f t="shared" si="25"/>
        <v>208139</v>
      </c>
      <c r="AV63" s="3">
        <f t="shared" si="25"/>
        <v>101498</v>
      </c>
      <c r="AW63" s="3">
        <f t="shared" si="25"/>
        <v>106641</v>
      </c>
      <c r="AX63" s="3">
        <f t="shared" si="25"/>
        <v>171844</v>
      </c>
      <c r="AY63" s="3">
        <f t="shared" si="25"/>
        <v>83035</v>
      </c>
      <c r="AZ63" s="3">
        <f t="shared" si="25"/>
        <v>88809</v>
      </c>
      <c r="BC63" s="3">
        <f aca="true" t="shared" si="26" ref="BC63:BH63">SUM(BC64:BC68)</f>
        <v>693551</v>
      </c>
      <c r="BD63" s="3">
        <f t="shared" si="26"/>
        <v>337699</v>
      </c>
      <c r="BE63" s="3">
        <f t="shared" si="26"/>
        <v>355852</v>
      </c>
      <c r="BF63" s="3">
        <f t="shared" si="26"/>
        <v>156908</v>
      </c>
      <c r="BG63" s="3">
        <f t="shared" si="26"/>
        <v>76920</v>
      </c>
      <c r="BH63" s="3">
        <f t="shared" si="26"/>
        <v>79988</v>
      </c>
    </row>
    <row r="64" spans="1:60" ht="13.5">
      <c r="A64" s="51" t="s">
        <v>52</v>
      </c>
      <c r="B64" s="13">
        <v>13208</v>
      </c>
      <c r="C64" s="14">
        <v>6534</v>
      </c>
      <c r="D64" s="14">
        <v>6674</v>
      </c>
      <c r="E64" s="14">
        <v>1340</v>
      </c>
      <c r="F64" s="14">
        <v>676</v>
      </c>
      <c r="G64" s="14">
        <v>664</v>
      </c>
      <c r="H64" s="14">
        <v>2357</v>
      </c>
      <c r="I64" s="14">
        <v>1167</v>
      </c>
      <c r="J64" s="14">
        <v>1190</v>
      </c>
      <c r="K64" s="51" t="s">
        <v>52</v>
      </c>
      <c r="L64" s="16">
        <v>3199</v>
      </c>
      <c r="M64" s="16">
        <v>1535</v>
      </c>
      <c r="N64" s="16">
        <v>1664</v>
      </c>
      <c r="O64" s="14">
        <v>1040</v>
      </c>
      <c r="P64" s="14">
        <v>554</v>
      </c>
      <c r="Q64" s="14">
        <v>486</v>
      </c>
      <c r="R64" s="14">
        <v>877</v>
      </c>
      <c r="S64" s="14">
        <v>438</v>
      </c>
      <c r="T64" s="14">
        <v>439</v>
      </c>
      <c r="U64" s="51" t="s">
        <v>52</v>
      </c>
      <c r="V64" s="16">
        <v>3597</v>
      </c>
      <c r="W64" s="16">
        <v>1770</v>
      </c>
      <c r="X64" s="16">
        <v>1827</v>
      </c>
      <c r="Y64" s="14">
        <v>798</v>
      </c>
      <c r="Z64" s="14">
        <v>394</v>
      </c>
      <c r="AA64" s="14">
        <v>404</v>
      </c>
      <c r="AF64" s="1">
        <v>40</v>
      </c>
      <c r="AG64" s="1">
        <f>AH64+AI64</f>
        <v>528320</v>
      </c>
      <c r="AH64" s="1">
        <f>AF64*C64</f>
        <v>261360</v>
      </c>
      <c r="AI64" s="1">
        <f>AF64*D64</f>
        <v>266960</v>
      </c>
      <c r="AJ64" s="1">
        <f>AK64+AL64</f>
        <v>53600</v>
      </c>
      <c r="AK64" s="1">
        <f>AF64*F64</f>
        <v>27040</v>
      </c>
      <c r="AL64" s="1">
        <f>AF64*G64</f>
        <v>26560</v>
      </c>
      <c r="AM64" s="1">
        <f>AN64+AO64</f>
        <v>94280</v>
      </c>
      <c r="AN64" s="1">
        <f>AF64*I64</f>
        <v>46680</v>
      </c>
      <c r="AO64" s="1">
        <f>AF64*J64</f>
        <v>47600</v>
      </c>
      <c r="AR64" s="1">
        <f>AS64+AT64</f>
        <v>127960</v>
      </c>
      <c r="AS64" s="1">
        <f>AF64*M64</f>
        <v>61400</v>
      </c>
      <c r="AT64" s="1">
        <f>AF64*N64</f>
        <v>66560</v>
      </c>
      <c r="AU64" s="1">
        <f>AV64+AW64</f>
        <v>41600</v>
      </c>
      <c r="AV64" s="1">
        <f>AF64*P64</f>
        <v>22160</v>
      </c>
      <c r="AW64" s="1">
        <f>AF64*Q64</f>
        <v>19440</v>
      </c>
      <c r="AX64" s="1">
        <f>AY64+AZ64</f>
        <v>35080</v>
      </c>
      <c r="AY64" s="1">
        <f>AF64*S64</f>
        <v>17520</v>
      </c>
      <c r="AZ64" s="1">
        <f>AF64*T64</f>
        <v>17560</v>
      </c>
      <c r="BC64" s="1">
        <f>BD64+BE64</f>
        <v>143880</v>
      </c>
      <c r="BD64" s="1">
        <f>AF64*W64</f>
        <v>70800</v>
      </c>
      <c r="BE64" s="1">
        <f>AF64*X64</f>
        <v>73080</v>
      </c>
      <c r="BF64" s="1">
        <f>BG64+BH64</f>
        <v>31920</v>
      </c>
      <c r="BG64" s="1">
        <f>AF64*Z64</f>
        <v>15760</v>
      </c>
      <c r="BH64" s="1">
        <f>AF64*AA64</f>
        <v>16160</v>
      </c>
    </row>
    <row r="65" spans="1:60" ht="13.5">
      <c r="A65" s="51" t="s">
        <v>53</v>
      </c>
      <c r="B65" s="13">
        <v>13116</v>
      </c>
      <c r="C65" s="14">
        <v>6368</v>
      </c>
      <c r="D65" s="14">
        <v>6748</v>
      </c>
      <c r="E65" s="14">
        <v>1284</v>
      </c>
      <c r="F65" s="14">
        <v>635</v>
      </c>
      <c r="G65" s="14">
        <v>649</v>
      </c>
      <c r="H65" s="14">
        <v>2403</v>
      </c>
      <c r="I65" s="14">
        <v>1168</v>
      </c>
      <c r="J65" s="14">
        <v>1235</v>
      </c>
      <c r="K65" s="51" t="s">
        <v>53</v>
      </c>
      <c r="L65" s="16">
        <v>3170</v>
      </c>
      <c r="M65" s="16">
        <v>1549</v>
      </c>
      <c r="N65" s="16">
        <v>1621</v>
      </c>
      <c r="O65" s="14">
        <v>1044</v>
      </c>
      <c r="P65" s="14">
        <v>473</v>
      </c>
      <c r="Q65" s="14">
        <v>571</v>
      </c>
      <c r="R65" s="14">
        <v>854</v>
      </c>
      <c r="S65" s="14">
        <v>422</v>
      </c>
      <c r="T65" s="14">
        <v>432</v>
      </c>
      <c r="U65" s="51" t="s">
        <v>53</v>
      </c>
      <c r="V65" s="16">
        <v>3525</v>
      </c>
      <c r="W65" s="16">
        <v>1713</v>
      </c>
      <c r="X65" s="16">
        <v>1812</v>
      </c>
      <c r="Y65" s="14">
        <v>836</v>
      </c>
      <c r="Z65" s="14">
        <v>408</v>
      </c>
      <c r="AA65" s="14">
        <v>428</v>
      </c>
      <c r="AF65" s="1">
        <v>41</v>
      </c>
      <c r="AG65" s="1">
        <f>AH65+AI65</f>
        <v>537756</v>
      </c>
      <c r="AH65" s="1">
        <f>AF65*C65</f>
        <v>261088</v>
      </c>
      <c r="AI65" s="1">
        <f>AF65*D65</f>
        <v>276668</v>
      </c>
      <c r="AJ65" s="1">
        <f>AK65+AL65</f>
        <v>52644</v>
      </c>
      <c r="AK65" s="1">
        <f>AF65*F65</f>
        <v>26035</v>
      </c>
      <c r="AL65" s="1">
        <f>AF65*G65</f>
        <v>26609</v>
      </c>
      <c r="AM65" s="1">
        <f>AN65+AO65</f>
        <v>98523</v>
      </c>
      <c r="AN65" s="1">
        <f>AF65*I65</f>
        <v>47888</v>
      </c>
      <c r="AO65" s="1">
        <f>AF65*J65</f>
        <v>50635</v>
      </c>
      <c r="AR65" s="1">
        <f>AS65+AT65</f>
        <v>129970</v>
      </c>
      <c r="AS65" s="1">
        <f>AF65*M65</f>
        <v>63509</v>
      </c>
      <c r="AT65" s="1">
        <f>AF65*N65</f>
        <v>66461</v>
      </c>
      <c r="AU65" s="1">
        <f>AV65+AW65</f>
        <v>42804</v>
      </c>
      <c r="AV65" s="1">
        <f>AF65*P65</f>
        <v>19393</v>
      </c>
      <c r="AW65" s="1">
        <f>AF65*Q65</f>
        <v>23411</v>
      </c>
      <c r="AX65" s="1">
        <f>AY65+AZ65</f>
        <v>35014</v>
      </c>
      <c r="AY65" s="1">
        <f>AF65*S65</f>
        <v>17302</v>
      </c>
      <c r="AZ65" s="1">
        <f>AF65*T65</f>
        <v>17712</v>
      </c>
      <c r="BC65" s="1">
        <f>BD65+BE65</f>
        <v>144525</v>
      </c>
      <c r="BD65" s="1">
        <f>AF65*W65</f>
        <v>70233</v>
      </c>
      <c r="BE65" s="1">
        <f>AF65*X65</f>
        <v>74292</v>
      </c>
      <c r="BF65" s="1">
        <f>BG65+BH65</f>
        <v>34276</v>
      </c>
      <c r="BG65" s="1">
        <f>AF65*Z65</f>
        <v>16728</v>
      </c>
      <c r="BH65" s="1">
        <f>AF65*AA65</f>
        <v>17548</v>
      </c>
    </row>
    <row r="66" spans="1:60" ht="13.5">
      <c r="A66" s="51" t="s">
        <v>54</v>
      </c>
      <c r="B66" s="13">
        <v>12635</v>
      </c>
      <c r="C66" s="14">
        <v>6158</v>
      </c>
      <c r="D66" s="14">
        <v>6477</v>
      </c>
      <c r="E66" s="14">
        <v>1249</v>
      </c>
      <c r="F66" s="14">
        <v>588</v>
      </c>
      <c r="G66" s="14">
        <v>661</v>
      </c>
      <c r="H66" s="14">
        <v>2327</v>
      </c>
      <c r="I66" s="14">
        <v>1125</v>
      </c>
      <c r="J66" s="14">
        <v>1202</v>
      </c>
      <c r="K66" s="51" t="s">
        <v>54</v>
      </c>
      <c r="L66" s="16">
        <v>2998</v>
      </c>
      <c r="M66" s="16">
        <v>1506</v>
      </c>
      <c r="N66" s="16">
        <v>1492</v>
      </c>
      <c r="O66" s="14">
        <v>1070</v>
      </c>
      <c r="P66" s="14">
        <v>537</v>
      </c>
      <c r="Q66" s="14">
        <v>533</v>
      </c>
      <c r="R66" s="14">
        <v>885</v>
      </c>
      <c r="S66" s="14">
        <v>426</v>
      </c>
      <c r="T66" s="14">
        <v>459</v>
      </c>
      <c r="U66" s="51" t="s">
        <v>54</v>
      </c>
      <c r="V66" s="16">
        <v>3365</v>
      </c>
      <c r="W66" s="16">
        <v>1609</v>
      </c>
      <c r="X66" s="16">
        <v>1756</v>
      </c>
      <c r="Y66" s="14">
        <v>741</v>
      </c>
      <c r="Z66" s="14">
        <v>367</v>
      </c>
      <c r="AA66" s="14">
        <v>374</v>
      </c>
      <c r="AF66" s="1">
        <v>42</v>
      </c>
      <c r="AG66" s="1">
        <f>AH66+AI66</f>
        <v>530670</v>
      </c>
      <c r="AH66" s="1">
        <f>AF66*C66</f>
        <v>258636</v>
      </c>
      <c r="AI66" s="1">
        <f>AF66*D66</f>
        <v>272034</v>
      </c>
      <c r="AJ66" s="1">
        <f>AK66+AL66</f>
        <v>52458</v>
      </c>
      <c r="AK66" s="1">
        <f>AF66*F66</f>
        <v>24696</v>
      </c>
      <c r="AL66" s="1">
        <f>AF66*G66</f>
        <v>27762</v>
      </c>
      <c r="AM66" s="1">
        <f>AN66+AO66</f>
        <v>97734</v>
      </c>
      <c r="AN66" s="1">
        <f>AF66*I66</f>
        <v>47250</v>
      </c>
      <c r="AO66" s="1">
        <f>AF66*J66</f>
        <v>50484</v>
      </c>
      <c r="AR66" s="1">
        <f>AS66+AT66</f>
        <v>125916</v>
      </c>
      <c r="AS66" s="1">
        <f>AF66*M66</f>
        <v>63252</v>
      </c>
      <c r="AT66" s="1">
        <f>AF66*N66</f>
        <v>62664</v>
      </c>
      <c r="AU66" s="1">
        <f>AV66+AW66</f>
        <v>44940</v>
      </c>
      <c r="AV66" s="1">
        <f>AF66*P66</f>
        <v>22554</v>
      </c>
      <c r="AW66" s="1">
        <f>AF66*Q66</f>
        <v>22386</v>
      </c>
      <c r="AX66" s="1">
        <f>AY66+AZ66</f>
        <v>37170</v>
      </c>
      <c r="AY66" s="1">
        <f>AF66*S66</f>
        <v>17892</v>
      </c>
      <c r="AZ66" s="1">
        <f>AF66*T66</f>
        <v>19278</v>
      </c>
      <c r="BC66" s="1">
        <f>BD66+BE66</f>
        <v>141330</v>
      </c>
      <c r="BD66" s="1">
        <f>AF66*W66</f>
        <v>67578</v>
      </c>
      <c r="BE66" s="1">
        <f>AF66*X66</f>
        <v>73752</v>
      </c>
      <c r="BF66" s="1">
        <f>BG66+BH66</f>
        <v>31122</v>
      </c>
      <c r="BG66" s="1">
        <f>AF66*Z66</f>
        <v>15414</v>
      </c>
      <c r="BH66" s="1">
        <f>AF66*AA66</f>
        <v>15708</v>
      </c>
    </row>
    <row r="67" spans="1:60" ht="13.5">
      <c r="A67" s="51" t="s">
        <v>55</v>
      </c>
      <c r="B67" s="13">
        <v>12555</v>
      </c>
      <c r="C67" s="14">
        <v>6129</v>
      </c>
      <c r="D67" s="14">
        <v>6426</v>
      </c>
      <c r="E67" s="14">
        <v>1190</v>
      </c>
      <c r="F67" s="14">
        <v>588</v>
      </c>
      <c r="G67" s="14">
        <v>602</v>
      </c>
      <c r="H67" s="14">
        <v>2282</v>
      </c>
      <c r="I67" s="14">
        <v>1156</v>
      </c>
      <c r="J67" s="14">
        <v>1126</v>
      </c>
      <c r="K67" s="51" t="s">
        <v>55</v>
      </c>
      <c r="L67" s="16">
        <v>2996</v>
      </c>
      <c r="M67" s="16">
        <v>1447</v>
      </c>
      <c r="N67" s="16">
        <v>1549</v>
      </c>
      <c r="O67" s="14">
        <v>1021</v>
      </c>
      <c r="P67" s="14">
        <v>493</v>
      </c>
      <c r="Q67" s="14">
        <v>528</v>
      </c>
      <c r="R67" s="14">
        <v>848</v>
      </c>
      <c r="S67" s="14">
        <v>391</v>
      </c>
      <c r="T67" s="14">
        <v>457</v>
      </c>
      <c r="U67" s="51" t="s">
        <v>55</v>
      </c>
      <c r="V67" s="16">
        <v>3440</v>
      </c>
      <c r="W67" s="16">
        <v>1680</v>
      </c>
      <c r="X67" s="16">
        <v>1760</v>
      </c>
      <c r="Y67" s="14">
        <v>778</v>
      </c>
      <c r="Z67" s="14">
        <v>374</v>
      </c>
      <c r="AA67" s="14">
        <v>404</v>
      </c>
      <c r="AF67" s="1">
        <v>43</v>
      </c>
      <c r="AG67" s="1">
        <f>AH67+AI67</f>
        <v>539865</v>
      </c>
      <c r="AH67" s="1">
        <f>AF67*C67</f>
        <v>263547</v>
      </c>
      <c r="AI67" s="1">
        <f>AF67*D67</f>
        <v>276318</v>
      </c>
      <c r="AJ67" s="1">
        <f>AK67+AL67</f>
        <v>51170</v>
      </c>
      <c r="AK67" s="1">
        <f>AF67*F67</f>
        <v>25284</v>
      </c>
      <c r="AL67" s="1">
        <f>AF67*G67</f>
        <v>25886</v>
      </c>
      <c r="AM67" s="1">
        <f>AN67+AO67</f>
        <v>98126</v>
      </c>
      <c r="AN67" s="1">
        <f>AF67*I67</f>
        <v>49708</v>
      </c>
      <c r="AO67" s="1">
        <f>AF67*J67</f>
        <v>48418</v>
      </c>
      <c r="AR67" s="1">
        <f>AS67+AT67</f>
        <v>128828</v>
      </c>
      <c r="AS67" s="1">
        <f>AF67*M67</f>
        <v>62221</v>
      </c>
      <c r="AT67" s="1">
        <f>AF67*N67</f>
        <v>66607</v>
      </c>
      <c r="AU67" s="1">
        <f>AV67+AW67</f>
        <v>43903</v>
      </c>
      <c r="AV67" s="1">
        <f>AF67*P67</f>
        <v>21199</v>
      </c>
      <c r="AW67" s="1">
        <f>AF67*Q67</f>
        <v>22704</v>
      </c>
      <c r="AX67" s="1">
        <f>AY67+AZ67</f>
        <v>36464</v>
      </c>
      <c r="AY67" s="1">
        <f>AF67*S67</f>
        <v>16813</v>
      </c>
      <c r="AZ67" s="1">
        <f>AF67*T67</f>
        <v>19651</v>
      </c>
      <c r="BC67" s="1">
        <f>BD67+BE67</f>
        <v>147920</v>
      </c>
      <c r="BD67" s="1">
        <f>AF67*W67</f>
        <v>72240</v>
      </c>
      <c r="BE67" s="1">
        <f>AF67*X67</f>
        <v>75680</v>
      </c>
      <c r="BF67" s="1">
        <f>BG67+BH67</f>
        <v>33454</v>
      </c>
      <c r="BG67" s="1">
        <f>AF67*Z67</f>
        <v>16082</v>
      </c>
      <c r="BH67" s="1">
        <f>AF67*AA67</f>
        <v>17372</v>
      </c>
    </row>
    <row r="68" spans="1:60" ht="13.5">
      <c r="A68" s="51" t="s">
        <v>56</v>
      </c>
      <c r="B68" s="13">
        <v>9850</v>
      </c>
      <c r="C68" s="14">
        <v>4732</v>
      </c>
      <c r="D68" s="14">
        <v>5118</v>
      </c>
      <c r="E68" s="14">
        <v>1008</v>
      </c>
      <c r="F68" s="14">
        <v>459</v>
      </c>
      <c r="G68" s="14">
        <v>549</v>
      </c>
      <c r="H68" s="14">
        <v>1855</v>
      </c>
      <c r="I68" s="14">
        <v>911</v>
      </c>
      <c r="J68" s="14">
        <v>944</v>
      </c>
      <c r="K68" s="51" t="s">
        <v>56</v>
      </c>
      <c r="L68" s="16">
        <v>2327</v>
      </c>
      <c r="M68" s="16">
        <v>1101</v>
      </c>
      <c r="N68" s="16">
        <v>1226</v>
      </c>
      <c r="O68" s="14">
        <v>793</v>
      </c>
      <c r="P68" s="14">
        <v>368</v>
      </c>
      <c r="Q68" s="14">
        <v>425</v>
      </c>
      <c r="R68" s="14">
        <v>639</v>
      </c>
      <c r="S68" s="14">
        <v>307</v>
      </c>
      <c r="T68" s="14">
        <v>332</v>
      </c>
      <c r="U68" s="51" t="s">
        <v>56</v>
      </c>
      <c r="V68" s="16">
        <v>2634</v>
      </c>
      <c r="W68" s="16">
        <v>1292</v>
      </c>
      <c r="X68" s="16">
        <v>1342</v>
      </c>
      <c r="Y68" s="14">
        <v>594</v>
      </c>
      <c r="Z68" s="14">
        <v>294</v>
      </c>
      <c r="AA68" s="14">
        <v>300</v>
      </c>
      <c r="AF68" s="1">
        <v>44</v>
      </c>
      <c r="AG68" s="1">
        <f>AH68+AI68</f>
        <v>433400</v>
      </c>
      <c r="AH68" s="1">
        <f>AF68*C68</f>
        <v>208208</v>
      </c>
      <c r="AI68" s="1">
        <f>AF68*D68</f>
        <v>225192</v>
      </c>
      <c r="AJ68" s="1">
        <f>AK68+AL68</f>
        <v>44352</v>
      </c>
      <c r="AK68" s="1">
        <f>AF68*F68</f>
        <v>20196</v>
      </c>
      <c r="AL68" s="1">
        <f>AF68*G68</f>
        <v>24156</v>
      </c>
      <c r="AM68" s="1">
        <f>AN68+AO68</f>
        <v>81620</v>
      </c>
      <c r="AN68" s="1">
        <f>AF68*I68</f>
        <v>40084</v>
      </c>
      <c r="AO68" s="1">
        <f>AF68*J68</f>
        <v>41536</v>
      </c>
      <c r="AR68" s="1">
        <f>AS68+AT68</f>
        <v>102388</v>
      </c>
      <c r="AS68" s="1">
        <f>AF68*M68</f>
        <v>48444</v>
      </c>
      <c r="AT68" s="1">
        <f>AF68*N68</f>
        <v>53944</v>
      </c>
      <c r="AU68" s="1">
        <f>AV68+AW68</f>
        <v>34892</v>
      </c>
      <c r="AV68" s="1">
        <f>AF68*P68</f>
        <v>16192</v>
      </c>
      <c r="AW68" s="1">
        <f>AF68*Q68</f>
        <v>18700</v>
      </c>
      <c r="AX68" s="1">
        <f>AY68+AZ68</f>
        <v>28116</v>
      </c>
      <c r="AY68" s="1">
        <f>AF68*S68</f>
        <v>13508</v>
      </c>
      <c r="AZ68" s="1">
        <f>AF68*T68</f>
        <v>14608</v>
      </c>
      <c r="BC68" s="1">
        <f>BD68+BE68</f>
        <v>115896</v>
      </c>
      <c r="BD68" s="1">
        <f>AF68*W68</f>
        <v>56848</v>
      </c>
      <c r="BE68" s="1">
        <f>AF68*X68</f>
        <v>59048</v>
      </c>
      <c r="BF68" s="1">
        <f>BG68+BH68</f>
        <v>26136</v>
      </c>
      <c r="BG68" s="1">
        <f>AF68*Z68</f>
        <v>12936</v>
      </c>
      <c r="BH68" s="1">
        <f>AF68*AA68</f>
        <v>13200</v>
      </c>
    </row>
    <row r="69" spans="1:27" ht="12" customHeight="1">
      <c r="A69" s="52"/>
      <c r="B69" s="13"/>
      <c r="C69" s="14"/>
      <c r="D69" s="14"/>
      <c r="E69" s="14"/>
      <c r="F69" s="14"/>
      <c r="G69" s="14"/>
      <c r="H69" s="14"/>
      <c r="I69" s="14"/>
      <c r="J69" s="14"/>
      <c r="K69" s="52"/>
      <c r="L69" s="13"/>
      <c r="M69" s="14"/>
      <c r="N69" s="14"/>
      <c r="O69" s="14"/>
      <c r="P69" s="14"/>
      <c r="Q69" s="14"/>
      <c r="R69" s="14"/>
      <c r="S69" s="14"/>
      <c r="T69" s="14"/>
      <c r="U69" s="52"/>
      <c r="V69" s="13"/>
      <c r="W69" s="14"/>
      <c r="X69" s="14"/>
      <c r="Y69" s="14"/>
      <c r="Z69" s="14"/>
      <c r="AA69" s="14"/>
    </row>
    <row r="70" spans="1:60" s="3" customFormat="1" ht="13.5">
      <c r="A70" s="50" t="s">
        <v>57</v>
      </c>
      <c r="B70" s="10">
        <v>57435</v>
      </c>
      <c r="C70" s="11">
        <v>27721</v>
      </c>
      <c r="D70" s="11">
        <v>29714</v>
      </c>
      <c r="E70" s="11">
        <v>5905</v>
      </c>
      <c r="F70" s="11">
        <v>2758</v>
      </c>
      <c r="G70" s="11">
        <v>3147</v>
      </c>
      <c r="H70" s="11">
        <v>10735</v>
      </c>
      <c r="I70" s="11">
        <v>5279</v>
      </c>
      <c r="J70" s="11">
        <v>5456</v>
      </c>
      <c r="K70" s="50" t="s">
        <v>57</v>
      </c>
      <c r="L70" s="15">
        <v>12758</v>
      </c>
      <c r="M70" s="15">
        <v>6219</v>
      </c>
      <c r="N70" s="15">
        <v>6539</v>
      </c>
      <c r="O70" s="11">
        <v>5217</v>
      </c>
      <c r="P70" s="11">
        <v>2475</v>
      </c>
      <c r="Q70" s="11">
        <v>2742</v>
      </c>
      <c r="R70" s="11">
        <v>3935</v>
      </c>
      <c r="S70" s="11">
        <v>1897</v>
      </c>
      <c r="T70" s="11">
        <v>2038</v>
      </c>
      <c r="U70" s="50" t="s">
        <v>57</v>
      </c>
      <c r="V70" s="15">
        <v>15186</v>
      </c>
      <c r="W70" s="15">
        <v>7310</v>
      </c>
      <c r="X70" s="15">
        <v>7876</v>
      </c>
      <c r="Y70" s="11">
        <v>3699</v>
      </c>
      <c r="Z70" s="11">
        <v>1783</v>
      </c>
      <c r="AA70" s="11">
        <v>1916</v>
      </c>
      <c r="AG70" s="3">
        <f aca="true" t="shared" si="27" ref="AG70:AO70">SUM(AG71:AG75)</f>
        <v>2698061</v>
      </c>
      <c r="AH70" s="3">
        <f t="shared" si="27"/>
        <v>1302263</v>
      </c>
      <c r="AI70" s="3">
        <f t="shared" si="27"/>
        <v>1395798</v>
      </c>
      <c r="AJ70" s="3">
        <f t="shared" si="27"/>
        <v>277440</v>
      </c>
      <c r="AK70" s="3">
        <f t="shared" si="27"/>
        <v>129552</v>
      </c>
      <c r="AL70" s="3">
        <f t="shared" si="27"/>
        <v>147888</v>
      </c>
      <c r="AM70" s="3">
        <f t="shared" si="27"/>
        <v>504228</v>
      </c>
      <c r="AN70" s="3">
        <f t="shared" si="27"/>
        <v>248011</v>
      </c>
      <c r="AO70" s="3">
        <f t="shared" si="27"/>
        <v>256217</v>
      </c>
      <c r="AR70" s="3">
        <f aca="true" t="shared" si="28" ref="AR70:AZ70">SUM(AR71:AR75)</f>
        <v>598758</v>
      </c>
      <c r="AS70" s="3">
        <f t="shared" si="28"/>
        <v>291865</v>
      </c>
      <c r="AT70" s="3">
        <f t="shared" si="28"/>
        <v>306893</v>
      </c>
      <c r="AU70" s="3">
        <f t="shared" si="28"/>
        <v>245475</v>
      </c>
      <c r="AV70" s="3">
        <f t="shared" si="28"/>
        <v>116504</v>
      </c>
      <c r="AW70" s="3">
        <f t="shared" si="28"/>
        <v>128971</v>
      </c>
      <c r="AX70" s="3">
        <f t="shared" si="28"/>
        <v>184904</v>
      </c>
      <c r="AY70" s="3">
        <f t="shared" si="28"/>
        <v>89119</v>
      </c>
      <c r="AZ70" s="3">
        <f t="shared" si="28"/>
        <v>95785</v>
      </c>
      <c r="BC70" s="3">
        <f aca="true" t="shared" si="29" ref="BC70:BH70">SUM(BC71:BC75)</f>
        <v>713472</v>
      </c>
      <c r="BD70" s="3">
        <f t="shared" si="29"/>
        <v>343359</v>
      </c>
      <c r="BE70" s="3">
        <f t="shared" si="29"/>
        <v>370113</v>
      </c>
      <c r="BF70" s="3">
        <f t="shared" si="29"/>
        <v>173784</v>
      </c>
      <c r="BG70" s="3">
        <f t="shared" si="29"/>
        <v>83853</v>
      </c>
      <c r="BH70" s="3">
        <f t="shared" si="29"/>
        <v>89931</v>
      </c>
    </row>
    <row r="71" spans="1:60" ht="13.5">
      <c r="A71" s="51" t="s">
        <v>58</v>
      </c>
      <c r="B71" s="13">
        <v>12001</v>
      </c>
      <c r="C71" s="14">
        <v>5742</v>
      </c>
      <c r="D71" s="14">
        <v>6259</v>
      </c>
      <c r="E71" s="14">
        <v>1256</v>
      </c>
      <c r="F71" s="14">
        <v>600</v>
      </c>
      <c r="G71" s="14">
        <v>656</v>
      </c>
      <c r="H71" s="14">
        <v>2271</v>
      </c>
      <c r="I71" s="14">
        <v>1084</v>
      </c>
      <c r="J71" s="14">
        <v>1187</v>
      </c>
      <c r="K71" s="51" t="s">
        <v>58</v>
      </c>
      <c r="L71" s="16">
        <v>2805</v>
      </c>
      <c r="M71" s="16">
        <v>1362</v>
      </c>
      <c r="N71" s="16">
        <v>1443</v>
      </c>
      <c r="O71" s="14">
        <v>1010</v>
      </c>
      <c r="P71" s="14">
        <v>464</v>
      </c>
      <c r="Q71" s="14">
        <v>546</v>
      </c>
      <c r="R71" s="14">
        <v>806</v>
      </c>
      <c r="S71" s="14">
        <v>387</v>
      </c>
      <c r="T71" s="14">
        <v>419</v>
      </c>
      <c r="U71" s="51" t="s">
        <v>58</v>
      </c>
      <c r="V71" s="16">
        <v>3083</v>
      </c>
      <c r="W71" s="16">
        <v>1491</v>
      </c>
      <c r="X71" s="16">
        <v>1592</v>
      </c>
      <c r="Y71" s="14">
        <v>770</v>
      </c>
      <c r="Z71" s="14">
        <v>354</v>
      </c>
      <c r="AA71" s="14">
        <v>416</v>
      </c>
      <c r="AF71" s="1">
        <v>45</v>
      </c>
      <c r="AG71" s="1">
        <f>AH71+AI71</f>
        <v>540045</v>
      </c>
      <c r="AH71" s="1">
        <f>AF71*C71</f>
        <v>258390</v>
      </c>
      <c r="AI71" s="1">
        <f>AF71*D71</f>
        <v>281655</v>
      </c>
      <c r="AJ71" s="1">
        <f>AK71+AL71</f>
        <v>56520</v>
      </c>
      <c r="AK71" s="1">
        <f>AF71*F71</f>
        <v>27000</v>
      </c>
      <c r="AL71" s="1">
        <f>AF71*G71</f>
        <v>29520</v>
      </c>
      <c r="AM71" s="1">
        <f>AN71+AO71</f>
        <v>102195</v>
      </c>
      <c r="AN71" s="1">
        <f>AF71*I71</f>
        <v>48780</v>
      </c>
      <c r="AO71" s="1">
        <f>AF71*J71</f>
        <v>53415</v>
      </c>
      <c r="AR71" s="1">
        <f>AS71+AT71</f>
        <v>126225</v>
      </c>
      <c r="AS71" s="1">
        <f>AF71*M71</f>
        <v>61290</v>
      </c>
      <c r="AT71" s="1">
        <f>AF71*N71</f>
        <v>64935</v>
      </c>
      <c r="AU71" s="1">
        <f>AV71+AW71</f>
        <v>45450</v>
      </c>
      <c r="AV71" s="1">
        <f>AF71*P71</f>
        <v>20880</v>
      </c>
      <c r="AW71" s="1">
        <f>AF71*Q71</f>
        <v>24570</v>
      </c>
      <c r="AX71" s="1">
        <f>AY71+AZ71</f>
        <v>36270</v>
      </c>
      <c r="AY71" s="1">
        <f>AF71*S71</f>
        <v>17415</v>
      </c>
      <c r="AZ71" s="1">
        <f>AF71*T71</f>
        <v>18855</v>
      </c>
      <c r="BC71" s="1">
        <f>BD71+BE71</f>
        <v>138735</v>
      </c>
      <c r="BD71" s="1">
        <f>AF71*W71</f>
        <v>67095</v>
      </c>
      <c r="BE71" s="1">
        <f>AF71*X71</f>
        <v>71640</v>
      </c>
      <c r="BF71" s="1">
        <f>BG71+BH71</f>
        <v>34650</v>
      </c>
      <c r="BG71" s="1">
        <f>AF71*Z71</f>
        <v>15930</v>
      </c>
      <c r="BH71" s="1">
        <f>AF71*AA71</f>
        <v>18720</v>
      </c>
    </row>
    <row r="72" spans="1:60" ht="13.5">
      <c r="A72" s="51" t="s">
        <v>59</v>
      </c>
      <c r="B72" s="13">
        <v>11371</v>
      </c>
      <c r="C72" s="14">
        <v>5534</v>
      </c>
      <c r="D72" s="14">
        <v>5837</v>
      </c>
      <c r="E72" s="14">
        <v>1120</v>
      </c>
      <c r="F72" s="14">
        <v>531</v>
      </c>
      <c r="G72" s="14">
        <v>589</v>
      </c>
      <c r="H72" s="14">
        <v>2143</v>
      </c>
      <c r="I72" s="14">
        <v>1075</v>
      </c>
      <c r="J72" s="14">
        <v>1068</v>
      </c>
      <c r="K72" s="51" t="s">
        <v>59</v>
      </c>
      <c r="L72" s="16">
        <v>2533</v>
      </c>
      <c r="M72" s="16">
        <v>1228</v>
      </c>
      <c r="N72" s="16">
        <v>1305</v>
      </c>
      <c r="O72" s="14">
        <v>972</v>
      </c>
      <c r="P72" s="14">
        <v>467</v>
      </c>
      <c r="Q72" s="14">
        <v>505</v>
      </c>
      <c r="R72" s="14">
        <v>803</v>
      </c>
      <c r="S72" s="14">
        <v>398</v>
      </c>
      <c r="T72" s="14">
        <v>405</v>
      </c>
      <c r="U72" s="51" t="s">
        <v>59</v>
      </c>
      <c r="V72" s="16">
        <v>3103</v>
      </c>
      <c r="W72" s="16">
        <v>1506</v>
      </c>
      <c r="X72" s="16">
        <v>1597</v>
      </c>
      <c r="Y72" s="14">
        <v>697</v>
      </c>
      <c r="Z72" s="14">
        <v>329</v>
      </c>
      <c r="AA72" s="14">
        <v>368</v>
      </c>
      <c r="AF72" s="1">
        <v>46</v>
      </c>
      <c r="AG72" s="1">
        <f>AH72+AI72</f>
        <v>523066</v>
      </c>
      <c r="AH72" s="1">
        <f>AF72*C72</f>
        <v>254564</v>
      </c>
      <c r="AI72" s="1">
        <f>AF72*D72</f>
        <v>268502</v>
      </c>
      <c r="AJ72" s="1">
        <f>AK72+AL72</f>
        <v>51520</v>
      </c>
      <c r="AK72" s="1">
        <f>AF72*F72</f>
        <v>24426</v>
      </c>
      <c r="AL72" s="1">
        <f>AF72*G72</f>
        <v>27094</v>
      </c>
      <c r="AM72" s="1">
        <f>AN72+AO72</f>
        <v>98578</v>
      </c>
      <c r="AN72" s="1">
        <f>AF72*I72</f>
        <v>49450</v>
      </c>
      <c r="AO72" s="1">
        <f>AF72*J72</f>
        <v>49128</v>
      </c>
      <c r="AR72" s="1">
        <f>AS72+AT72</f>
        <v>116518</v>
      </c>
      <c r="AS72" s="1">
        <f>AF72*M72</f>
        <v>56488</v>
      </c>
      <c r="AT72" s="1">
        <f>AF72*N72</f>
        <v>60030</v>
      </c>
      <c r="AU72" s="1">
        <f>AV72+AW72</f>
        <v>44712</v>
      </c>
      <c r="AV72" s="1">
        <f>AF72*P72</f>
        <v>21482</v>
      </c>
      <c r="AW72" s="1">
        <f>AF72*Q72</f>
        <v>23230</v>
      </c>
      <c r="AX72" s="1">
        <f>AY72+AZ72</f>
        <v>36938</v>
      </c>
      <c r="AY72" s="1">
        <f>AF72*S72</f>
        <v>18308</v>
      </c>
      <c r="AZ72" s="1">
        <f>AF72*T72</f>
        <v>18630</v>
      </c>
      <c r="BC72" s="1">
        <f>BD72+BE72</f>
        <v>142738</v>
      </c>
      <c r="BD72" s="1">
        <f>AF72*W72</f>
        <v>69276</v>
      </c>
      <c r="BE72" s="1">
        <f>AF72*X72</f>
        <v>73462</v>
      </c>
      <c r="BF72" s="1">
        <f>BG72+BH72</f>
        <v>32062</v>
      </c>
      <c r="BG72" s="1">
        <f>AF72*Z72</f>
        <v>15134</v>
      </c>
      <c r="BH72" s="1">
        <f>AF72*AA72</f>
        <v>16928</v>
      </c>
    </row>
    <row r="73" spans="1:60" ht="13.5">
      <c r="A73" s="51" t="s">
        <v>60</v>
      </c>
      <c r="B73" s="13">
        <v>11420</v>
      </c>
      <c r="C73" s="14">
        <v>5529</v>
      </c>
      <c r="D73" s="14">
        <v>5891</v>
      </c>
      <c r="E73" s="14">
        <v>1173</v>
      </c>
      <c r="F73" s="14">
        <v>534</v>
      </c>
      <c r="G73" s="14">
        <v>639</v>
      </c>
      <c r="H73" s="14">
        <v>2095</v>
      </c>
      <c r="I73" s="14">
        <v>1032</v>
      </c>
      <c r="J73" s="14">
        <v>1063</v>
      </c>
      <c r="K73" s="51" t="s">
        <v>60</v>
      </c>
      <c r="L73" s="16">
        <v>2553</v>
      </c>
      <c r="M73" s="16">
        <v>1268</v>
      </c>
      <c r="N73" s="16">
        <v>1285</v>
      </c>
      <c r="O73" s="14">
        <v>1049</v>
      </c>
      <c r="P73" s="14">
        <v>498</v>
      </c>
      <c r="Q73" s="14">
        <v>551</v>
      </c>
      <c r="R73" s="14">
        <v>757</v>
      </c>
      <c r="S73" s="14">
        <v>364</v>
      </c>
      <c r="T73" s="14">
        <v>393</v>
      </c>
      <c r="U73" s="51" t="s">
        <v>60</v>
      </c>
      <c r="V73" s="16">
        <v>3008</v>
      </c>
      <c r="W73" s="16">
        <v>1459</v>
      </c>
      <c r="X73" s="16">
        <v>1549</v>
      </c>
      <c r="Y73" s="14">
        <v>785</v>
      </c>
      <c r="Z73" s="14">
        <v>374</v>
      </c>
      <c r="AA73" s="14">
        <v>411</v>
      </c>
      <c r="AF73" s="1">
        <v>47</v>
      </c>
      <c r="AG73" s="1">
        <f>AH73+AI73</f>
        <v>536740</v>
      </c>
      <c r="AH73" s="1">
        <f>AF73*C73</f>
        <v>259863</v>
      </c>
      <c r="AI73" s="1">
        <f>AF73*D73</f>
        <v>276877</v>
      </c>
      <c r="AJ73" s="1">
        <f>AK73+AL73</f>
        <v>55131</v>
      </c>
      <c r="AK73" s="1">
        <f>AF73*F73</f>
        <v>25098</v>
      </c>
      <c r="AL73" s="1">
        <f>AF73*G73</f>
        <v>30033</v>
      </c>
      <c r="AM73" s="1">
        <f>AN73+AO73</f>
        <v>98465</v>
      </c>
      <c r="AN73" s="1">
        <f>AF73*I73</f>
        <v>48504</v>
      </c>
      <c r="AO73" s="1">
        <f>AF73*J73</f>
        <v>49961</v>
      </c>
      <c r="AR73" s="1">
        <f>AS73+AT73</f>
        <v>119991</v>
      </c>
      <c r="AS73" s="1">
        <f>AF73*M73</f>
        <v>59596</v>
      </c>
      <c r="AT73" s="1">
        <f>AF73*N73</f>
        <v>60395</v>
      </c>
      <c r="AU73" s="1">
        <f>AV73+AW73</f>
        <v>49303</v>
      </c>
      <c r="AV73" s="1">
        <f>AF73*P73</f>
        <v>23406</v>
      </c>
      <c r="AW73" s="1">
        <f>AF73*Q73</f>
        <v>25897</v>
      </c>
      <c r="AX73" s="1">
        <f>AY73+AZ73</f>
        <v>35579</v>
      </c>
      <c r="AY73" s="1">
        <f>AF73*S73</f>
        <v>17108</v>
      </c>
      <c r="AZ73" s="1">
        <f>AF73*T73</f>
        <v>18471</v>
      </c>
      <c r="BC73" s="1">
        <f>BD73+BE73</f>
        <v>141376</v>
      </c>
      <c r="BD73" s="1">
        <f>AF73*W73</f>
        <v>68573</v>
      </c>
      <c r="BE73" s="1">
        <f>AF73*X73</f>
        <v>72803</v>
      </c>
      <c r="BF73" s="1">
        <f>BG73+BH73</f>
        <v>36895</v>
      </c>
      <c r="BG73" s="1">
        <f>AF73*Z73</f>
        <v>17578</v>
      </c>
      <c r="BH73" s="1">
        <f>AF73*AA73</f>
        <v>19317</v>
      </c>
    </row>
    <row r="74" spans="1:60" ht="13.5">
      <c r="A74" s="51" t="s">
        <v>61</v>
      </c>
      <c r="B74" s="13">
        <v>11297</v>
      </c>
      <c r="C74" s="14">
        <v>5438</v>
      </c>
      <c r="D74" s="14">
        <v>5859</v>
      </c>
      <c r="E74" s="14">
        <v>1175</v>
      </c>
      <c r="F74" s="14">
        <v>529</v>
      </c>
      <c r="G74" s="14">
        <v>646</v>
      </c>
      <c r="H74" s="14">
        <v>2084</v>
      </c>
      <c r="I74" s="14">
        <v>1035</v>
      </c>
      <c r="J74" s="14">
        <v>1049</v>
      </c>
      <c r="K74" s="51" t="s">
        <v>61</v>
      </c>
      <c r="L74" s="16">
        <v>2459</v>
      </c>
      <c r="M74" s="16">
        <v>1198</v>
      </c>
      <c r="N74" s="16">
        <v>1261</v>
      </c>
      <c r="O74" s="14">
        <v>1104</v>
      </c>
      <c r="P74" s="14">
        <v>518</v>
      </c>
      <c r="Q74" s="14">
        <v>586</v>
      </c>
      <c r="R74" s="14">
        <v>764</v>
      </c>
      <c r="S74" s="14">
        <v>364</v>
      </c>
      <c r="T74" s="14">
        <v>400</v>
      </c>
      <c r="U74" s="51" t="s">
        <v>61</v>
      </c>
      <c r="V74" s="16">
        <v>2985</v>
      </c>
      <c r="W74" s="16">
        <v>1431</v>
      </c>
      <c r="X74" s="16">
        <v>1554</v>
      </c>
      <c r="Y74" s="14">
        <v>726</v>
      </c>
      <c r="Z74" s="14">
        <v>363</v>
      </c>
      <c r="AA74" s="14">
        <v>363</v>
      </c>
      <c r="AF74" s="1">
        <v>48</v>
      </c>
      <c r="AG74" s="1">
        <f>AH74+AI74</f>
        <v>542256</v>
      </c>
      <c r="AH74" s="1">
        <f>AF74*C74</f>
        <v>261024</v>
      </c>
      <c r="AI74" s="1">
        <f>AF74*D74</f>
        <v>281232</v>
      </c>
      <c r="AJ74" s="1">
        <f>AK74+AL74</f>
        <v>56400</v>
      </c>
      <c r="AK74" s="1">
        <f>AF74*F74</f>
        <v>25392</v>
      </c>
      <c r="AL74" s="1">
        <f>AF74*G74</f>
        <v>31008</v>
      </c>
      <c r="AM74" s="1">
        <f>AN74+AO74</f>
        <v>100032</v>
      </c>
      <c r="AN74" s="1">
        <f>AF74*I74</f>
        <v>49680</v>
      </c>
      <c r="AO74" s="1">
        <f>AF74*J74</f>
        <v>50352</v>
      </c>
      <c r="AR74" s="1">
        <f>AS74+AT74</f>
        <v>118032</v>
      </c>
      <c r="AS74" s="1">
        <f>AF74*M74</f>
        <v>57504</v>
      </c>
      <c r="AT74" s="1">
        <f>AF74*N74</f>
        <v>60528</v>
      </c>
      <c r="AU74" s="1">
        <f>AV74+AW74</f>
        <v>52992</v>
      </c>
      <c r="AV74" s="1">
        <f>AF74*P74</f>
        <v>24864</v>
      </c>
      <c r="AW74" s="1">
        <f>AF74*Q74</f>
        <v>28128</v>
      </c>
      <c r="AX74" s="1">
        <f>AY74+AZ74</f>
        <v>36672</v>
      </c>
      <c r="AY74" s="1">
        <f>AF74*S74</f>
        <v>17472</v>
      </c>
      <c r="AZ74" s="1">
        <f>AF74*T74</f>
        <v>19200</v>
      </c>
      <c r="BC74" s="1">
        <f>BD74+BE74</f>
        <v>143280</v>
      </c>
      <c r="BD74" s="1">
        <f>AF74*W74</f>
        <v>68688</v>
      </c>
      <c r="BE74" s="1">
        <f>AF74*X74</f>
        <v>74592</v>
      </c>
      <c r="BF74" s="1">
        <f>BG74+BH74</f>
        <v>34848</v>
      </c>
      <c r="BG74" s="1">
        <f>AF74*Z74</f>
        <v>17424</v>
      </c>
      <c r="BH74" s="1">
        <f>AF74*AA74</f>
        <v>17424</v>
      </c>
    </row>
    <row r="75" spans="1:60" ht="13.5">
      <c r="A75" s="51" t="s">
        <v>62</v>
      </c>
      <c r="B75" s="13">
        <v>11346</v>
      </c>
      <c r="C75" s="14">
        <v>5478</v>
      </c>
      <c r="D75" s="14">
        <v>5868</v>
      </c>
      <c r="E75" s="14">
        <v>1181</v>
      </c>
      <c r="F75" s="14">
        <v>564</v>
      </c>
      <c r="G75" s="14">
        <v>617</v>
      </c>
      <c r="H75" s="14">
        <v>2142</v>
      </c>
      <c r="I75" s="14">
        <v>1053</v>
      </c>
      <c r="J75" s="14">
        <v>1089</v>
      </c>
      <c r="K75" s="51" t="s">
        <v>62</v>
      </c>
      <c r="L75" s="16">
        <v>2408</v>
      </c>
      <c r="M75" s="16">
        <v>1163</v>
      </c>
      <c r="N75" s="16">
        <v>1245</v>
      </c>
      <c r="O75" s="14">
        <v>1082</v>
      </c>
      <c r="P75" s="14">
        <v>528</v>
      </c>
      <c r="Q75" s="14">
        <v>554</v>
      </c>
      <c r="R75" s="14">
        <v>805</v>
      </c>
      <c r="S75" s="14">
        <v>384</v>
      </c>
      <c r="T75" s="14">
        <v>421</v>
      </c>
      <c r="U75" s="51" t="s">
        <v>62</v>
      </c>
      <c r="V75" s="16">
        <v>3007</v>
      </c>
      <c r="W75" s="16">
        <v>1423</v>
      </c>
      <c r="X75" s="16">
        <v>1584</v>
      </c>
      <c r="Y75" s="14">
        <v>721</v>
      </c>
      <c r="Z75" s="14">
        <v>363</v>
      </c>
      <c r="AA75" s="14">
        <v>358</v>
      </c>
      <c r="AF75" s="1">
        <v>49</v>
      </c>
      <c r="AG75" s="1">
        <f>AH75+AI75</f>
        <v>555954</v>
      </c>
      <c r="AH75" s="1">
        <f>AF75*C75</f>
        <v>268422</v>
      </c>
      <c r="AI75" s="1">
        <f>AF75*D75</f>
        <v>287532</v>
      </c>
      <c r="AJ75" s="1">
        <f>AK75+AL75</f>
        <v>57869</v>
      </c>
      <c r="AK75" s="1">
        <f>AF75*F75</f>
        <v>27636</v>
      </c>
      <c r="AL75" s="1">
        <f>AF75*G75</f>
        <v>30233</v>
      </c>
      <c r="AM75" s="1">
        <f>AN75+AO75</f>
        <v>104958</v>
      </c>
      <c r="AN75" s="1">
        <f>AF75*I75</f>
        <v>51597</v>
      </c>
      <c r="AO75" s="1">
        <f>AF75*J75</f>
        <v>53361</v>
      </c>
      <c r="AR75" s="1">
        <f>AS75+AT75</f>
        <v>117992</v>
      </c>
      <c r="AS75" s="1">
        <f>AF75*M75</f>
        <v>56987</v>
      </c>
      <c r="AT75" s="1">
        <f>AF75*N75</f>
        <v>61005</v>
      </c>
      <c r="AU75" s="1">
        <f>AV75+AW75</f>
        <v>53018</v>
      </c>
      <c r="AV75" s="1">
        <f>AF75*P75</f>
        <v>25872</v>
      </c>
      <c r="AW75" s="1">
        <f>AF75*Q75</f>
        <v>27146</v>
      </c>
      <c r="AX75" s="1">
        <f>AY75+AZ75</f>
        <v>39445</v>
      </c>
      <c r="AY75" s="1">
        <f>AF75*S75</f>
        <v>18816</v>
      </c>
      <c r="AZ75" s="1">
        <f>AF75*T75</f>
        <v>20629</v>
      </c>
      <c r="BC75" s="1">
        <f>BD75+BE75</f>
        <v>147343</v>
      </c>
      <c r="BD75" s="1">
        <f>AF75*W75</f>
        <v>69727</v>
      </c>
      <c r="BE75" s="1">
        <f>AF75*X75</f>
        <v>77616</v>
      </c>
      <c r="BF75" s="1">
        <f>BG75+BH75</f>
        <v>35329</v>
      </c>
      <c r="BG75" s="1">
        <f>AF75*Z75</f>
        <v>17787</v>
      </c>
      <c r="BH75" s="1">
        <f>AF75*AA75</f>
        <v>17542</v>
      </c>
    </row>
    <row r="76" spans="1:27" ht="12" customHeight="1">
      <c r="A76" s="52"/>
      <c r="B76" s="13"/>
      <c r="C76" s="14"/>
      <c r="D76" s="14"/>
      <c r="E76" s="14"/>
      <c r="F76" s="14"/>
      <c r="G76" s="14"/>
      <c r="H76" s="14"/>
      <c r="I76" s="14"/>
      <c r="J76" s="14"/>
      <c r="K76" s="52"/>
      <c r="L76" s="13"/>
      <c r="M76" s="14"/>
      <c r="N76" s="14"/>
      <c r="O76" s="14"/>
      <c r="P76" s="14"/>
      <c r="Q76" s="14"/>
      <c r="R76" s="14"/>
      <c r="S76" s="14"/>
      <c r="T76" s="14"/>
      <c r="U76" s="52"/>
      <c r="V76" s="13"/>
      <c r="W76" s="14"/>
      <c r="X76" s="14"/>
      <c r="Y76" s="14"/>
      <c r="Z76" s="14"/>
      <c r="AA76" s="14"/>
    </row>
    <row r="77" spans="1:60" s="3" customFormat="1" ht="13.5">
      <c r="A77" s="50" t="s">
        <v>63</v>
      </c>
      <c r="B77" s="10">
        <v>58209</v>
      </c>
      <c r="C77" s="11">
        <v>28747</v>
      </c>
      <c r="D77" s="11">
        <v>29462</v>
      </c>
      <c r="E77" s="11">
        <v>6241</v>
      </c>
      <c r="F77" s="11">
        <v>3041</v>
      </c>
      <c r="G77" s="11">
        <v>3200</v>
      </c>
      <c r="H77" s="11">
        <v>10658</v>
      </c>
      <c r="I77" s="11">
        <v>5310</v>
      </c>
      <c r="J77" s="11">
        <v>5348</v>
      </c>
      <c r="K77" s="50" t="s">
        <v>63</v>
      </c>
      <c r="L77" s="15">
        <v>12524</v>
      </c>
      <c r="M77" s="15">
        <v>6196</v>
      </c>
      <c r="N77" s="15">
        <v>6328</v>
      </c>
      <c r="O77" s="11">
        <v>5597</v>
      </c>
      <c r="P77" s="11">
        <v>2768</v>
      </c>
      <c r="Q77" s="11">
        <v>2829</v>
      </c>
      <c r="R77" s="11">
        <v>4122</v>
      </c>
      <c r="S77" s="11">
        <v>2018</v>
      </c>
      <c r="T77" s="11">
        <v>2104</v>
      </c>
      <c r="U77" s="50" t="s">
        <v>63</v>
      </c>
      <c r="V77" s="15">
        <v>15319</v>
      </c>
      <c r="W77" s="15">
        <v>7532</v>
      </c>
      <c r="X77" s="15">
        <v>7787</v>
      </c>
      <c r="Y77" s="11">
        <v>3748</v>
      </c>
      <c r="Z77" s="11">
        <v>1882</v>
      </c>
      <c r="AA77" s="11">
        <v>1866</v>
      </c>
      <c r="AG77" s="3">
        <f aca="true" t="shared" si="30" ref="AG77:AO77">SUM(AG78:AG82)</f>
        <v>3027228</v>
      </c>
      <c r="AH77" s="3">
        <f t="shared" si="30"/>
        <v>1495086</v>
      </c>
      <c r="AI77" s="3">
        <f t="shared" si="30"/>
        <v>1532142</v>
      </c>
      <c r="AJ77" s="3">
        <f t="shared" si="30"/>
        <v>324597</v>
      </c>
      <c r="AK77" s="3">
        <f t="shared" si="30"/>
        <v>158058</v>
      </c>
      <c r="AL77" s="3">
        <f t="shared" si="30"/>
        <v>166539</v>
      </c>
      <c r="AM77" s="3">
        <f t="shared" si="30"/>
        <v>554407</v>
      </c>
      <c r="AN77" s="3">
        <f t="shared" si="30"/>
        <v>276279</v>
      </c>
      <c r="AO77" s="3">
        <f t="shared" si="30"/>
        <v>278128</v>
      </c>
      <c r="AR77" s="3">
        <f aca="true" t="shared" si="31" ref="AR77:AZ77">SUM(AR78:AR82)</f>
        <v>651208</v>
      </c>
      <c r="AS77" s="3">
        <f t="shared" si="31"/>
        <v>322136</v>
      </c>
      <c r="AT77" s="3">
        <f t="shared" si="31"/>
        <v>329072</v>
      </c>
      <c r="AU77" s="3">
        <f t="shared" si="31"/>
        <v>290956</v>
      </c>
      <c r="AV77" s="3">
        <f t="shared" si="31"/>
        <v>143955</v>
      </c>
      <c r="AW77" s="3">
        <f t="shared" si="31"/>
        <v>147001</v>
      </c>
      <c r="AX77" s="3">
        <f t="shared" si="31"/>
        <v>214612</v>
      </c>
      <c r="AY77" s="3">
        <f t="shared" si="31"/>
        <v>105109</v>
      </c>
      <c r="AZ77" s="3">
        <f t="shared" si="31"/>
        <v>109503</v>
      </c>
      <c r="BC77" s="3">
        <f aca="true" t="shared" si="32" ref="BC77:BH77">SUM(BC78:BC82)</f>
        <v>796578</v>
      </c>
      <c r="BD77" s="3">
        <f t="shared" si="32"/>
        <v>391677</v>
      </c>
      <c r="BE77" s="3">
        <f t="shared" si="32"/>
        <v>404901</v>
      </c>
      <c r="BF77" s="3">
        <f t="shared" si="32"/>
        <v>194870</v>
      </c>
      <c r="BG77" s="3">
        <f t="shared" si="32"/>
        <v>97872</v>
      </c>
      <c r="BH77" s="3">
        <f t="shared" si="32"/>
        <v>96998</v>
      </c>
    </row>
    <row r="78" spans="1:60" ht="13.5">
      <c r="A78" s="51" t="s">
        <v>64</v>
      </c>
      <c r="B78" s="13">
        <v>11401</v>
      </c>
      <c r="C78" s="14">
        <v>5602</v>
      </c>
      <c r="D78" s="14">
        <v>5799</v>
      </c>
      <c r="E78" s="14">
        <v>1257</v>
      </c>
      <c r="F78" s="14">
        <v>630</v>
      </c>
      <c r="G78" s="14">
        <v>627</v>
      </c>
      <c r="H78" s="14">
        <v>2093</v>
      </c>
      <c r="I78" s="14">
        <v>1015</v>
      </c>
      <c r="J78" s="14">
        <v>1078</v>
      </c>
      <c r="K78" s="51" t="s">
        <v>64</v>
      </c>
      <c r="L78" s="16">
        <v>2456</v>
      </c>
      <c r="M78" s="16">
        <v>1221</v>
      </c>
      <c r="N78" s="16">
        <v>1235</v>
      </c>
      <c r="O78" s="14">
        <v>1123</v>
      </c>
      <c r="P78" s="14">
        <v>545</v>
      </c>
      <c r="Q78" s="14">
        <v>578</v>
      </c>
      <c r="R78" s="14">
        <v>730</v>
      </c>
      <c r="S78" s="14">
        <v>361</v>
      </c>
      <c r="T78" s="14">
        <v>369</v>
      </c>
      <c r="U78" s="51" t="s">
        <v>64</v>
      </c>
      <c r="V78" s="16">
        <v>3013</v>
      </c>
      <c r="W78" s="16">
        <v>1491</v>
      </c>
      <c r="X78" s="16">
        <v>1522</v>
      </c>
      <c r="Y78" s="14">
        <v>729</v>
      </c>
      <c r="Z78" s="14">
        <v>339</v>
      </c>
      <c r="AA78" s="14">
        <v>390</v>
      </c>
      <c r="AF78" s="1">
        <v>50</v>
      </c>
      <c r="AG78" s="1">
        <f>AH78+AI78</f>
        <v>570050</v>
      </c>
      <c r="AH78" s="1">
        <f>AF78*C78</f>
        <v>280100</v>
      </c>
      <c r="AI78" s="1">
        <f>AF78*D78</f>
        <v>289950</v>
      </c>
      <c r="AJ78" s="1">
        <f>AK78+AL78</f>
        <v>62850</v>
      </c>
      <c r="AK78" s="1">
        <f>AF78*F78</f>
        <v>31500</v>
      </c>
      <c r="AL78" s="1">
        <f>AF78*G78</f>
        <v>31350</v>
      </c>
      <c r="AM78" s="1">
        <f>AN78+AO78</f>
        <v>104650</v>
      </c>
      <c r="AN78" s="1">
        <f>AF78*I78</f>
        <v>50750</v>
      </c>
      <c r="AO78" s="1">
        <f>AF78*J78</f>
        <v>53900</v>
      </c>
      <c r="AR78" s="1">
        <f>AS78+AT78</f>
        <v>122800</v>
      </c>
      <c r="AS78" s="1">
        <f>AF78*M78</f>
        <v>61050</v>
      </c>
      <c r="AT78" s="1">
        <f>AF78*N78</f>
        <v>61750</v>
      </c>
      <c r="AU78" s="1">
        <f>AV78+AW78</f>
        <v>56150</v>
      </c>
      <c r="AV78" s="1">
        <f>AF78*P78</f>
        <v>27250</v>
      </c>
      <c r="AW78" s="1">
        <f>AF78*Q78</f>
        <v>28900</v>
      </c>
      <c r="AX78" s="1">
        <f>AY78+AZ78</f>
        <v>36500</v>
      </c>
      <c r="AY78" s="1">
        <f>AF78*S78</f>
        <v>18050</v>
      </c>
      <c r="AZ78" s="1">
        <f>AF78*T78</f>
        <v>18450</v>
      </c>
      <c r="BC78" s="1">
        <f>BD78+BE78</f>
        <v>150650</v>
      </c>
      <c r="BD78" s="1">
        <f>AF78*W78</f>
        <v>74550</v>
      </c>
      <c r="BE78" s="1">
        <f>AF78*X78</f>
        <v>76100</v>
      </c>
      <c r="BF78" s="1">
        <f>BG78+BH78</f>
        <v>36450</v>
      </c>
      <c r="BG78" s="1">
        <f>AF78*Z78</f>
        <v>16950</v>
      </c>
      <c r="BH78" s="1">
        <f>AF78*AA78</f>
        <v>19500</v>
      </c>
    </row>
    <row r="79" spans="1:60" ht="13.5">
      <c r="A79" s="51" t="s">
        <v>65</v>
      </c>
      <c r="B79" s="13">
        <v>11912</v>
      </c>
      <c r="C79" s="14">
        <v>5865</v>
      </c>
      <c r="D79" s="14">
        <v>6047</v>
      </c>
      <c r="E79" s="14">
        <v>1220</v>
      </c>
      <c r="F79" s="14">
        <v>607</v>
      </c>
      <c r="G79" s="14">
        <v>613</v>
      </c>
      <c r="H79" s="14">
        <v>2166</v>
      </c>
      <c r="I79" s="14">
        <v>1073</v>
      </c>
      <c r="J79" s="14">
        <v>1093</v>
      </c>
      <c r="K79" s="51" t="s">
        <v>65</v>
      </c>
      <c r="L79" s="16">
        <v>2617</v>
      </c>
      <c r="M79" s="16">
        <v>1320</v>
      </c>
      <c r="N79" s="16">
        <v>1297</v>
      </c>
      <c r="O79" s="14">
        <v>1145</v>
      </c>
      <c r="P79" s="14">
        <v>550</v>
      </c>
      <c r="Q79" s="14">
        <v>595</v>
      </c>
      <c r="R79" s="14">
        <v>850</v>
      </c>
      <c r="S79" s="14">
        <v>392</v>
      </c>
      <c r="T79" s="14">
        <v>458</v>
      </c>
      <c r="U79" s="51" t="s">
        <v>65</v>
      </c>
      <c r="V79" s="16">
        <v>3149</v>
      </c>
      <c r="W79" s="16">
        <v>1534</v>
      </c>
      <c r="X79" s="16">
        <v>1615</v>
      </c>
      <c r="Y79" s="14">
        <v>765</v>
      </c>
      <c r="Z79" s="14">
        <v>389</v>
      </c>
      <c r="AA79" s="14">
        <v>376</v>
      </c>
      <c r="AF79" s="1">
        <v>51</v>
      </c>
      <c r="AG79" s="1">
        <f>AH79+AI79</f>
        <v>607512</v>
      </c>
      <c r="AH79" s="1">
        <f>AF79*C79</f>
        <v>299115</v>
      </c>
      <c r="AI79" s="1">
        <f>AF79*D79</f>
        <v>308397</v>
      </c>
      <c r="AJ79" s="1">
        <f>AK79+AL79</f>
        <v>62220</v>
      </c>
      <c r="AK79" s="1">
        <f>AF79*F79</f>
        <v>30957</v>
      </c>
      <c r="AL79" s="1">
        <f>AF79*G79</f>
        <v>31263</v>
      </c>
      <c r="AM79" s="1">
        <f>AN79+AO79</f>
        <v>110466</v>
      </c>
      <c r="AN79" s="1">
        <f>AF79*I79</f>
        <v>54723</v>
      </c>
      <c r="AO79" s="1">
        <f>AF79*J79</f>
        <v>55743</v>
      </c>
      <c r="AR79" s="1">
        <f>AS79+AT79</f>
        <v>133467</v>
      </c>
      <c r="AS79" s="1">
        <f>AF79*M79</f>
        <v>67320</v>
      </c>
      <c r="AT79" s="1">
        <f>AF79*N79</f>
        <v>66147</v>
      </c>
      <c r="AU79" s="1">
        <f>AV79+AW79</f>
        <v>58395</v>
      </c>
      <c r="AV79" s="1">
        <f>AF79*P79</f>
        <v>28050</v>
      </c>
      <c r="AW79" s="1">
        <f>AF79*Q79</f>
        <v>30345</v>
      </c>
      <c r="AX79" s="1">
        <f>AY79+AZ79</f>
        <v>43350</v>
      </c>
      <c r="AY79" s="1">
        <f>AF79*S79</f>
        <v>19992</v>
      </c>
      <c r="AZ79" s="1">
        <f>AF79*T79</f>
        <v>23358</v>
      </c>
      <c r="BC79" s="1">
        <f>BD79+BE79</f>
        <v>160599</v>
      </c>
      <c r="BD79" s="1">
        <f>AF79*W79</f>
        <v>78234</v>
      </c>
      <c r="BE79" s="1">
        <f>AF79*X79</f>
        <v>82365</v>
      </c>
      <c r="BF79" s="1">
        <f>BG79+BH79</f>
        <v>39015</v>
      </c>
      <c r="BG79" s="1">
        <f>AF79*Z79</f>
        <v>19839</v>
      </c>
      <c r="BH79" s="1">
        <f>AF79*AA79</f>
        <v>19176</v>
      </c>
    </row>
    <row r="80" spans="1:60" ht="13.5">
      <c r="A80" s="51" t="s">
        <v>66</v>
      </c>
      <c r="B80" s="13">
        <v>11819</v>
      </c>
      <c r="C80" s="14">
        <v>5916</v>
      </c>
      <c r="D80" s="14">
        <v>5903</v>
      </c>
      <c r="E80" s="14">
        <v>1267</v>
      </c>
      <c r="F80" s="14">
        <v>622</v>
      </c>
      <c r="G80" s="14">
        <v>645</v>
      </c>
      <c r="H80" s="14">
        <v>2138</v>
      </c>
      <c r="I80" s="14">
        <v>1101</v>
      </c>
      <c r="J80" s="14">
        <v>1037</v>
      </c>
      <c r="K80" s="51" t="s">
        <v>66</v>
      </c>
      <c r="L80" s="16">
        <v>2550</v>
      </c>
      <c r="M80" s="16">
        <v>1238</v>
      </c>
      <c r="N80" s="16">
        <v>1312</v>
      </c>
      <c r="O80" s="14">
        <v>1148</v>
      </c>
      <c r="P80" s="14">
        <v>571</v>
      </c>
      <c r="Q80" s="14">
        <v>577</v>
      </c>
      <c r="R80" s="14">
        <v>839</v>
      </c>
      <c r="S80" s="14">
        <v>413</v>
      </c>
      <c r="T80" s="14">
        <v>426</v>
      </c>
      <c r="U80" s="51" t="s">
        <v>66</v>
      </c>
      <c r="V80" s="16">
        <v>3080</v>
      </c>
      <c r="W80" s="16">
        <v>1539</v>
      </c>
      <c r="X80" s="16">
        <v>1541</v>
      </c>
      <c r="Y80" s="14">
        <v>797</v>
      </c>
      <c r="Z80" s="14">
        <v>432</v>
      </c>
      <c r="AA80" s="14">
        <v>365</v>
      </c>
      <c r="AF80" s="1">
        <v>52</v>
      </c>
      <c r="AG80" s="1">
        <f>AH80+AI80</f>
        <v>614588</v>
      </c>
      <c r="AH80" s="1">
        <f>AF80*C80</f>
        <v>307632</v>
      </c>
      <c r="AI80" s="1">
        <f>AF80*D80</f>
        <v>306956</v>
      </c>
      <c r="AJ80" s="1">
        <f>AK80+AL80</f>
        <v>65884</v>
      </c>
      <c r="AK80" s="1">
        <f>AF80*F80</f>
        <v>32344</v>
      </c>
      <c r="AL80" s="1">
        <f>AF80*G80</f>
        <v>33540</v>
      </c>
      <c r="AM80" s="1">
        <f>AN80+AO80</f>
        <v>111176</v>
      </c>
      <c r="AN80" s="1">
        <f>AF80*I80</f>
        <v>57252</v>
      </c>
      <c r="AO80" s="1">
        <f>AF80*J80</f>
        <v>53924</v>
      </c>
      <c r="AR80" s="1">
        <f>AS80+AT80</f>
        <v>132600</v>
      </c>
      <c r="AS80" s="1">
        <f>AF80*M80</f>
        <v>64376</v>
      </c>
      <c r="AT80" s="1">
        <f>AF80*N80</f>
        <v>68224</v>
      </c>
      <c r="AU80" s="1">
        <f>AV80+AW80</f>
        <v>59696</v>
      </c>
      <c r="AV80" s="1">
        <f>AF80*P80</f>
        <v>29692</v>
      </c>
      <c r="AW80" s="1">
        <f>AF80*Q80</f>
        <v>30004</v>
      </c>
      <c r="AX80" s="1">
        <f>AY80+AZ80</f>
        <v>43628</v>
      </c>
      <c r="AY80" s="1">
        <f>AF80*S80</f>
        <v>21476</v>
      </c>
      <c r="AZ80" s="1">
        <f>AF80*T80</f>
        <v>22152</v>
      </c>
      <c r="BC80" s="1">
        <f>BD80+BE80</f>
        <v>160160</v>
      </c>
      <c r="BD80" s="1">
        <f>AF80*W80</f>
        <v>80028</v>
      </c>
      <c r="BE80" s="1">
        <f>AF80*X80</f>
        <v>80132</v>
      </c>
      <c r="BF80" s="1">
        <f>BG80+BH80</f>
        <v>41444</v>
      </c>
      <c r="BG80" s="1">
        <f>AF80*Z80</f>
        <v>22464</v>
      </c>
      <c r="BH80" s="1">
        <f>AF80*AA80</f>
        <v>18980</v>
      </c>
    </row>
    <row r="81" spans="1:60" ht="13.5">
      <c r="A81" s="51" t="s">
        <v>67</v>
      </c>
      <c r="B81" s="13">
        <v>11080</v>
      </c>
      <c r="C81" s="14">
        <v>5417</v>
      </c>
      <c r="D81" s="14">
        <v>5663</v>
      </c>
      <c r="E81" s="14">
        <v>1195</v>
      </c>
      <c r="F81" s="14">
        <v>571</v>
      </c>
      <c r="G81" s="14">
        <v>624</v>
      </c>
      <c r="H81" s="14">
        <v>1979</v>
      </c>
      <c r="I81" s="14">
        <v>980</v>
      </c>
      <c r="J81" s="14">
        <v>999</v>
      </c>
      <c r="K81" s="51" t="s">
        <v>67</v>
      </c>
      <c r="L81" s="16">
        <v>2313</v>
      </c>
      <c r="M81" s="16">
        <v>1128</v>
      </c>
      <c r="N81" s="16">
        <v>1185</v>
      </c>
      <c r="O81" s="14">
        <v>1059</v>
      </c>
      <c r="P81" s="14">
        <v>545</v>
      </c>
      <c r="Q81" s="14">
        <v>514</v>
      </c>
      <c r="R81" s="14">
        <v>828</v>
      </c>
      <c r="S81" s="14">
        <v>417</v>
      </c>
      <c r="T81" s="14">
        <v>411</v>
      </c>
      <c r="U81" s="51" t="s">
        <v>67</v>
      </c>
      <c r="V81" s="16">
        <v>2989</v>
      </c>
      <c r="W81" s="16">
        <v>1407</v>
      </c>
      <c r="X81" s="16">
        <v>1582</v>
      </c>
      <c r="Y81" s="14">
        <v>717</v>
      </c>
      <c r="Z81" s="14">
        <v>369</v>
      </c>
      <c r="AA81" s="14">
        <v>348</v>
      </c>
      <c r="AF81" s="1">
        <v>53</v>
      </c>
      <c r="AG81" s="1">
        <f>AH81+AI81</f>
        <v>587240</v>
      </c>
      <c r="AH81" s="1">
        <f>AF81*C81</f>
        <v>287101</v>
      </c>
      <c r="AI81" s="1">
        <f>AF81*D81</f>
        <v>300139</v>
      </c>
      <c r="AJ81" s="1">
        <f>AK81+AL81</f>
        <v>63335</v>
      </c>
      <c r="AK81" s="1">
        <f>AF81*F81</f>
        <v>30263</v>
      </c>
      <c r="AL81" s="1">
        <f>AF81*G81</f>
        <v>33072</v>
      </c>
      <c r="AM81" s="1">
        <f>AN81+AO81</f>
        <v>104887</v>
      </c>
      <c r="AN81" s="1">
        <f>AF81*I81</f>
        <v>51940</v>
      </c>
      <c r="AO81" s="1">
        <f>AF81*J81</f>
        <v>52947</v>
      </c>
      <c r="AR81" s="1">
        <f>AS81+AT81</f>
        <v>122589</v>
      </c>
      <c r="AS81" s="1">
        <f>AF81*M81</f>
        <v>59784</v>
      </c>
      <c r="AT81" s="1">
        <f>AF81*N81</f>
        <v>62805</v>
      </c>
      <c r="AU81" s="1">
        <f>AV81+AW81</f>
        <v>56127</v>
      </c>
      <c r="AV81" s="1">
        <f>AF81*P81</f>
        <v>28885</v>
      </c>
      <c r="AW81" s="1">
        <f>AF81*Q81</f>
        <v>27242</v>
      </c>
      <c r="AX81" s="1">
        <f>AY81+AZ81</f>
        <v>43884</v>
      </c>
      <c r="AY81" s="1">
        <f>AF81*S81</f>
        <v>22101</v>
      </c>
      <c r="AZ81" s="1">
        <f>AF81*T81</f>
        <v>21783</v>
      </c>
      <c r="BC81" s="1">
        <f>BD81+BE81</f>
        <v>158417</v>
      </c>
      <c r="BD81" s="1">
        <f>AF81*W81</f>
        <v>74571</v>
      </c>
      <c r="BE81" s="1">
        <f>AF81*X81</f>
        <v>83846</v>
      </c>
      <c r="BF81" s="1">
        <f>BG81+BH81</f>
        <v>38001</v>
      </c>
      <c r="BG81" s="1">
        <f>AF81*Z81</f>
        <v>19557</v>
      </c>
      <c r="BH81" s="1">
        <f>AF81*AA81</f>
        <v>18444</v>
      </c>
    </row>
    <row r="82" spans="1:60" ht="13.5">
      <c r="A82" s="53" t="s">
        <v>68</v>
      </c>
      <c r="B82" s="17">
        <v>11997</v>
      </c>
      <c r="C82" s="16">
        <v>5947</v>
      </c>
      <c r="D82" s="16">
        <v>6050</v>
      </c>
      <c r="E82" s="16">
        <v>1302</v>
      </c>
      <c r="F82" s="16">
        <v>611</v>
      </c>
      <c r="G82" s="16">
        <v>691</v>
      </c>
      <c r="H82" s="16">
        <v>2282</v>
      </c>
      <c r="I82" s="16">
        <v>1141</v>
      </c>
      <c r="J82" s="16">
        <v>1141</v>
      </c>
      <c r="K82" s="53" t="s">
        <v>68</v>
      </c>
      <c r="L82" s="16">
        <v>2588</v>
      </c>
      <c r="M82" s="16">
        <v>1289</v>
      </c>
      <c r="N82" s="16">
        <v>1299</v>
      </c>
      <c r="O82" s="16">
        <v>1122</v>
      </c>
      <c r="P82" s="16">
        <v>557</v>
      </c>
      <c r="Q82" s="16">
        <v>565</v>
      </c>
      <c r="R82" s="16">
        <v>875</v>
      </c>
      <c r="S82" s="16">
        <v>435</v>
      </c>
      <c r="T82" s="16">
        <v>440</v>
      </c>
      <c r="U82" s="53" t="s">
        <v>68</v>
      </c>
      <c r="V82" s="16">
        <v>3088</v>
      </c>
      <c r="W82" s="16">
        <v>1561</v>
      </c>
      <c r="X82" s="16">
        <v>1527</v>
      </c>
      <c r="Y82" s="16">
        <v>740</v>
      </c>
      <c r="Z82" s="16">
        <v>353</v>
      </c>
      <c r="AA82" s="16">
        <v>387</v>
      </c>
      <c r="AF82" s="1">
        <v>54</v>
      </c>
      <c r="AG82" s="1">
        <f>AH82+AI82</f>
        <v>647838</v>
      </c>
      <c r="AH82" s="1">
        <f>AF82*C82</f>
        <v>321138</v>
      </c>
      <c r="AI82" s="1">
        <f>AF82*D82</f>
        <v>326700</v>
      </c>
      <c r="AJ82" s="1">
        <f>AK82+AL82</f>
        <v>70308</v>
      </c>
      <c r="AK82" s="1">
        <f>AF82*F82</f>
        <v>32994</v>
      </c>
      <c r="AL82" s="1">
        <f>AF82*G82</f>
        <v>37314</v>
      </c>
      <c r="AM82" s="1">
        <f>AN82+AO82</f>
        <v>123228</v>
      </c>
      <c r="AN82" s="1">
        <f>AF82*I82</f>
        <v>61614</v>
      </c>
      <c r="AO82" s="1">
        <f>AF82*J82</f>
        <v>61614</v>
      </c>
      <c r="AR82" s="1">
        <f>AS82+AT82</f>
        <v>139752</v>
      </c>
      <c r="AS82" s="1">
        <f>AF82*M82</f>
        <v>69606</v>
      </c>
      <c r="AT82" s="1">
        <f>AF82*N82</f>
        <v>70146</v>
      </c>
      <c r="AU82" s="1">
        <f>AV82+AW82</f>
        <v>60588</v>
      </c>
      <c r="AV82" s="1">
        <f>AF82*P82</f>
        <v>30078</v>
      </c>
      <c r="AW82" s="1">
        <f>AF82*Q82</f>
        <v>30510</v>
      </c>
      <c r="AX82" s="1">
        <f>AY82+AZ82</f>
        <v>47250</v>
      </c>
      <c r="AY82" s="1">
        <f>AF82*S82</f>
        <v>23490</v>
      </c>
      <c r="AZ82" s="1">
        <f>AF82*T82</f>
        <v>23760</v>
      </c>
      <c r="BC82" s="1">
        <f>BD82+BE82</f>
        <v>166752</v>
      </c>
      <c r="BD82" s="1">
        <f>AF82*W82</f>
        <v>84294</v>
      </c>
      <c r="BE82" s="1">
        <f>AF82*X82</f>
        <v>82458</v>
      </c>
      <c r="BF82" s="1">
        <f>BG82+BH82</f>
        <v>39960</v>
      </c>
      <c r="BG82" s="1">
        <f>AF82*Z82</f>
        <v>19062</v>
      </c>
      <c r="BH82" s="1">
        <f>AF82*AA82</f>
        <v>20898</v>
      </c>
    </row>
    <row r="83" spans="1:30" s="21" customFormat="1" ht="13.5">
      <c r="A83" s="54"/>
      <c r="B83" s="18"/>
      <c r="C83" s="19"/>
      <c r="D83" s="19"/>
      <c r="E83" s="19"/>
      <c r="F83" s="19"/>
      <c r="G83" s="19"/>
      <c r="H83" s="19"/>
      <c r="I83" s="19"/>
      <c r="J83" s="19"/>
      <c r="K83" s="54"/>
      <c r="L83" s="19"/>
      <c r="M83" s="19"/>
      <c r="N83" s="19"/>
      <c r="O83" s="19"/>
      <c r="P83" s="19"/>
      <c r="Q83" s="19"/>
      <c r="R83" s="19"/>
      <c r="S83" s="19"/>
      <c r="T83" s="19"/>
      <c r="U83" s="54"/>
      <c r="V83" s="19"/>
      <c r="W83" s="19"/>
      <c r="X83" s="19"/>
      <c r="Y83" s="19"/>
      <c r="Z83" s="19"/>
      <c r="AA83" s="19"/>
      <c r="AB83" s="20"/>
      <c r="AC83" s="20"/>
      <c r="AD83" s="20"/>
    </row>
    <row r="84" spans="1:60" ht="13.5">
      <c r="A84" s="52"/>
      <c r="K84" s="52"/>
      <c r="U84" s="52"/>
      <c r="AK84" s="1">
        <f>AK7+AK14+AK21+AK28+AK35+AK42+AK49+AK56+AK63+AK70+AK77</f>
        <v>830077</v>
      </c>
      <c r="AL84" s="1">
        <f>AL7+AL14+AL21+AL28+AL35+AL42+AL49+AL56+AL63+AL70+AL77</f>
        <v>864249</v>
      </c>
      <c r="AN84" s="1">
        <f>AN7+AN14+AN21+AN28+AN35+AN42+AN49+AN56+AN63+AN70+AN77</f>
        <v>1586819</v>
      </c>
      <c r="AO84" s="1">
        <f>AO7+AO14+AO21+AO28+AO35+AO42+AO49+AO56+AO63+AO70+AO77</f>
        <v>1606217</v>
      </c>
      <c r="AS84" s="1">
        <f>AS7+AS14+AS21+AS28+AS35+AS42+AS49+AS56+AS63+AS70+AS77</f>
        <v>1945519</v>
      </c>
      <c r="AT84" s="1">
        <f>AT7+AT14+AT21+AT28+AT35+AT42+AT49+AT56+AT63+AT70+AT77</f>
        <v>1987251</v>
      </c>
      <c r="AV84" s="1">
        <f>AV7+AV14+AV21+AV28+AV35+AV42+AV49+AV56+AV63+AV70+AV77</f>
        <v>727601</v>
      </c>
      <c r="AW84" s="1">
        <f>AW7+AW14+AW21+AW28+AW35+AW42+AW49+AW56+AW63+AW70+AW77</f>
        <v>740277</v>
      </c>
      <c r="AY84" s="1">
        <f>AY7+AY14+AY21+AY28+AY35+AY42+AY49+AY56+AY63+AY70+AY77</f>
        <v>563103</v>
      </c>
      <c r="AZ84" s="1">
        <f>AZ7+AZ14+AZ21+AZ28+AZ35+AZ42+AZ49+AZ56+AZ63+AZ70+AZ77</f>
        <v>573654</v>
      </c>
      <c r="BD84" s="1">
        <f>BD7+BD14+BD21+BD28+BD35+BD42+BD49+BD56+BD63+BD70+BD77</f>
        <v>2271914</v>
      </c>
      <c r="BE84" s="1">
        <f>BE7+BE14+BE21+BE28+BE35+BE42+BE49+BE56+BE63+BE70+BE77</f>
        <v>2321797</v>
      </c>
      <c r="BG84" s="1">
        <f>BG7+BG14+BG21+BG28+BG35+BG42+BG49+BG56+BG63+BG70+BG77</f>
        <v>542815</v>
      </c>
      <c r="BH84" s="1">
        <f>BH7+BH14+BH21+BH28+BH35+BH42+BH49+BH56+BH63+BH70+BH77</f>
        <v>519841</v>
      </c>
    </row>
    <row r="85" spans="1:21" ht="20.25">
      <c r="A85" s="55"/>
      <c r="K85" s="52"/>
      <c r="U85" s="52"/>
    </row>
    <row r="86" spans="1:21" ht="13.5">
      <c r="A86" s="52"/>
      <c r="K86" s="52"/>
      <c r="U86" s="52"/>
    </row>
    <row r="87" spans="1:21" ht="13.5">
      <c r="A87" s="52"/>
      <c r="K87" s="52"/>
      <c r="U87" s="52"/>
    </row>
    <row r="88" spans="1:27" ht="13.5">
      <c r="A88" s="56"/>
      <c r="B88" s="2"/>
      <c r="C88" s="2"/>
      <c r="D88" s="2"/>
      <c r="E88" s="2"/>
      <c r="F88" s="2"/>
      <c r="G88" s="2"/>
      <c r="H88" s="2"/>
      <c r="I88" s="2"/>
      <c r="J88" s="2"/>
      <c r="K88" s="56"/>
      <c r="L88" s="2"/>
      <c r="M88" s="2"/>
      <c r="N88" s="2"/>
      <c r="O88" s="2"/>
      <c r="P88" s="2"/>
      <c r="Q88" s="2"/>
      <c r="R88" s="2"/>
      <c r="S88" s="2"/>
      <c r="T88" s="2"/>
      <c r="U88" s="56"/>
      <c r="V88" s="2"/>
      <c r="W88" s="2"/>
      <c r="X88" s="2"/>
      <c r="Y88" s="2"/>
      <c r="Z88" s="2"/>
      <c r="AA88" s="2"/>
    </row>
    <row r="89" spans="1:27" s="3" customFormat="1" ht="13.5">
      <c r="A89" s="57" t="s">
        <v>144</v>
      </c>
      <c r="B89" s="34" t="s">
        <v>145</v>
      </c>
      <c r="C89" s="35"/>
      <c r="D89" s="36"/>
      <c r="E89" s="34" t="s">
        <v>146</v>
      </c>
      <c r="F89" s="35"/>
      <c r="G89" s="36"/>
      <c r="H89" s="34" t="s">
        <v>147</v>
      </c>
      <c r="I89" s="35"/>
      <c r="J89" s="35"/>
      <c r="K89" s="57" t="s">
        <v>144</v>
      </c>
      <c r="L89" s="34" t="s">
        <v>148</v>
      </c>
      <c r="M89" s="35"/>
      <c r="N89" s="36"/>
      <c r="O89" s="34" t="s">
        <v>149</v>
      </c>
      <c r="P89" s="35"/>
      <c r="Q89" s="36"/>
      <c r="R89" s="34" t="s">
        <v>150</v>
      </c>
      <c r="S89" s="35"/>
      <c r="T89" s="35"/>
      <c r="U89" s="57" t="s">
        <v>0</v>
      </c>
      <c r="V89" s="34" t="s">
        <v>151</v>
      </c>
      <c r="W89" s="35"/>
      <c r="X89" s="36"/>
      <c r="Y89" s="34" t="s">
        <v>152</v>
      </c>
      <c r="Z89" s="35"/>
      <c r="AA89" s="35"/>
    </row>
    <row r="90" spans="1:27" s="3" customFormat="1" ht="13.5">
      <c r="A90" s="58"/>
      <c r="B90" s="37"/>
      <c r="C90" s="38"/>
      <c r="D90" s="33"/>
      <c r="E90" s="37"/>
      <c r="F90" s="38"/>
      <c r="G90" s="33"/>
      <c r="H90" s="37"/>
      <c r="I90" s="38"/>
      <c r="J90" s="38"/>
      <c r="K90" s="58"/>
      <c r="L90" s="37"/>
      <c r="M90" s="38"/>
      <c r="N90" s="33"/>
      <c r="O90" s="37"/>
      <c r="P90" s="38"/>
      <c r="Q90" s="33"/>
      <c r="R90" s="37"/>
      <c r="S90" s="38"/>
      <c r="T90" s="38"/>
      <c r="U90" s="58"/>
      <c r="V90" s="37"/>
      <c r="W90" s="38"/>
      <c r="X90" s="33"/>
      <c r="Y90" s="37"/>
      <c r="Z90" s="38"/>
      <c r="AA90" s="38"/>
    </row>
    <row r="91" spans="1:27" ht="13.5">
      <c r="A91" s="59"/>
      <c r="B91" s="5" t="s">
        <v>133</v>
      </c>
      <c r="C91" s="5" t="s">
        <v>131</v>
      </c>
      <c r="D91" s="5" t="s">
        <v>132</v>
      </c>
      <c r="E91" s="5" t="s">
        <v>133</v>
      </c>
      <c r="F91" s="5" t="s">
        <v>131</v>
      </c>
      <c r="G91" s="5" t="s">
        <v>132</v>
      </c>
      <c r="H91" s="5" t="s">
        <v>133</v>
      </c>
      <c r="I91" s="5" t="s">
        <v>131</v>
      </c>
      <c r="J91" s="6" t="s">
        <v>132</v>
      </c>
      <c r="K91" s="59"/>
      <c r="L91" s="5" t="s">
        <v>133</v>
      </c>
      <c r="M91" s="5" t="s">
        <v>131</v>
      </c>
      <c r="N91" s="5" t="s">
        <v>132</v>
      </c>
      <c r="O91" s="5" t="s">
        <v>133</v>
      </c>
      <c r="P91" s="5" t="s">
        <v>131</v>
      </c>
      <c r="Q91" s="5" t="s">
        <v>132</v>
      </c>
      <c r="R91" s="5" t="s">
        <v>133</v>
      </c>
      <c r="S91" s="5" t="s">
        <v>131</v>
      </c>
      <c r="T91" s="6" t="s">
        <v>132</v>
      </c>
      <c r="U91" s="59"/>
      <c r="V91" s="5" t="s">
        <v>133</v>
      </c>
      <c r="W91" s="5" t="s">
        <v>131</v>
      </c>
      <c r="X91" s="5" t="s">
        <v>132</v>
      </c>
      <c r="Y91" s="5" t="s">
        <v>133</v>
      </c>
      <c r="Z91" s="5" t="s">
        <v>131</v>
      </c>
      <c r="AA91" s="6" t="s">
        <v>132</v>
      </c>
    </row>
    <row r="92" spans="1:27" ht="12" customHeight="1">
      <c r="A92" s="49"/>
      <c r="B92" s="7"/>
      <c r="C92" s="8"/>
      <c r="D92" s="8"/>
      <c r="E92" s="8"/>
      <c r="F92" s="8"/>
      <c r="G92" s="8"/>
      <c r="H92" s="8"/>
      <c r="I92" s="8"/>
      <c r="J92" s="8"/>
      <c r="K92" s="49"/>
      <c r="L92" s="7"/>
      <c r="M92" s="8"/>
      <c r="N92" s="8"/>
      <c r="O92" s="8"/>
      <c r="P92" s="8"/>
      <c r="Q92" s="8"/>
      <c r="R92" s="8"/>
      <c r="S92" s="8"/>
      <c r="T92" s="8"/>
      <c r="U92" s="49"/>
      <c r="V92" s="7"/>
      <c r="W92" s="8"/>
      <c r="X92" s="8"/>
      <c r="Y92" s="8"/>
      <c r="Z92" s="8"/>
      <c r="AA92" s="8"/>
    </row>
    <row r="93" spans="1:60" s="3" customFormat="1" ht="13.5">
      <c r="A93" s="50" t="s">
        <v>69</v>
      </c>
      <c r="B93" s="10">
        <v>69092</v>
      </c>
      <c r="C93" s="11">
        <v>33561</v>
      </c>
      <c r="D93" s="11">
        <v>35531</v>
      </c>
      <c r="E93" s="11">
        <v>7896</v>
      </c>
      <c r="F93" s="11">
        <v>3730</v>
      </c>
      <c r="G93" s="11">
        <v>4166</v>
      </c>
      <c r="H93" s="11">
        <v>12595</v>
      </c>
      <c r="I93" s="11">
        <v>6113</v>
      </c>
      <c r="J93" s="11">
        <v>6482</v>
      </c>
      <c r="K93" s="50" t="s">
        <v>69</v>
      </c>
      <c r="L93" s="15">
        <v>14618</v>
      </c>
      <c r="M93" s="15">
        <v>7107</v>
      </c>
      <c r="N93" s="15">
        <v>7511</v>
      </c>
      <c r="O93" s="11">
        <v>6402</v>
      </c>
      <c r="P93" s="11">
        <v>3121</v>
      </c>
      <c r="Q93" s="11">
        <v>3281</v>
      </c>
      <c r="R93" s="11">
        <v>5241</v>
      </c>
      <c r="S93" s="11">
        <v>2574</v>
      </c>
      <c r="T93" s="11">
        <v>2667</v>
      </c>
      <c r="U93" s="50" t="s">
        <v>69</v>
      </c>
      <c r="V93" s="15">
        <v>17994</v>
      </c>
      <c r="W93" s="15">
        <v>8751</v>
      </c>
      <c r="X93" s="15">
        <v>9243</v>
      </c>
      <c r="Y93" s="11">
        <v>4346</v>
      </c>
      <c r="Z93" s="11">
        <v>2165</v>
      </c>
      <c r="AA93" s="11">
        <v>2181</v>
      </c>
      <c r="AG93" s="3">
        <f aca="true" t="shared" si="33" ref="AG93:AO93">SUM(AG94:AG98)</f>
        <v>3947416</v>
      </c>
      <c r="AH93" s="3">
        <f t="shared" si="33"/>
        <v>1917253</v>
      </c>
      <c r="AI93" s="3">
        <f t="shared" si="33"/>
        <v>2030163</v>
      </c>
      <c r="AJ93" s="3">
        <f t="shared" si="33"/>
        <v>451368</v>
      </c>
      <c r="AK93" s="3">
        <f t="shared" si="33"/>
        <v>213189</v>
      </c>
      <c r="AL93" s="3">
        <f t="shared" si="33"/>
        <v>238179</v>
      </c>
      <c r="AM93" s="3">
        <f t="shared" si="33"/>
        <v>719626</v>
      </c>
      <c r="AN93" s="3">
        <f t="shared" si="33"/>
        <v>349186</v>
      </c>
      <c r="AO93" s="3">
        <f t="shared" si="33"/>
        <v>370440</v>
      </c>
      <c r="AR93" s="3">
        <f aca="true" t="shared" si="34" ref="AR93:AZ93">SUM(AR94:AR98)</f>
        <v>834938</v>
      </c>
      <c r="AS93" s="3">
        <f t="shared" si="34"/>
        <v>405860</v>
      </c>
      <c r="AT93" s="3">
        <f t="shared" si="34"/>
        <v>429078</v>
      </c>
      <c r="AU93" s="3">
        <f t="shared" si="34"/>
        <v>365604</v>
      </c>
      <c r="AV93" s="3">
        <f t="shared" si="34"/>
        <v>178178</v>
      </c>
      <c r="AW93" s="3">
        <f t="shared" si="34"/>
        <v>187426</v>
      </c>
      <c r="AX93" s="3">
        <f t="shared" si="34"/>
        <v>299560</v>
      </c>
      <c r="AY93" s="3">
        <f t="shared" si="34"/>
        <v>147032</v>
      </c>
      <c r="AZ93" s="3">
        <f t="shared" si="34"/>
        <v>152528</v>
      </c>
      <c r="BC93" s="3">
        <f aca="true" t="shared" si="35" ref="BC93:BH93">SUM(BC94:BC98)</f>
        <v>1028064</v>
      </c>
      <c r="BD93" s="3">
        <f t="shared" si="35"/>
        <v>500071</v>
      </c>
      <c r="BE93" s="3">
        <f t="shared" si="35"/>
        <v>527993</v>
      </c>
      <c r="BF93" s="3">
        <f t="shared" si="35"/>
        <v>248256</v>
      </c>
      <c r="BG93" s="3">
        <f t="shared" si="35"/>
        <v>123737</v>
      </c>
      <c r="BH93" s="3">
        <f t="shared" si="35"/>
        <v>124519</v>
      </c>
    </row>
    <row r="94" spans="1:60" ht="13.5">
      <c r="A94" s="51" t="s">
        <v>70</v>
      </c>
      <c r="B94" s="13">
        <v>12389</v>
      </c>
      <c r="C94" s="14">
        <v>5985</v>
      </c>
      <c r="D94" s="14">
        <v>6404</v>
      </c>
      <c r="E94" s="14">
        <v>1376</v>
      </c>
      <c r="F94" s="14">
        <v>675</v>
      </c>
      <c r="G94" s="14">
        <v>701</v>
      </c>
      <c r="H94" s="14">
        <v>2287</v>
      </c>
      <c r="I94" s="14">
        <v>1075</v>
      </c>
      <c r="J94" s="14">
        <v>1212</v>
      </c>
      <c r="K94" s="51" t="s">
        <v>70</v>
      </c>
      <c r="L94" s="16">
        <v>2658</v>
      </c>
      <c r="M94" s="16">
        <v>1306</v>
      </c>
      <c r="N94" s="16">
        <v>1352</v>
      </c>
      <c r="O94" s="14">
        <v>1156</v>
      </c>
      <c r="P94" s="14">
        <v>571</v>
      </c>
      <c r="Q94" s="14">
        <v>585</v>
      </c>
      <c r="R94" s="14">
        <v>901</v>
      </c>
      <c r="S94" s="14">
        <v>478</v>
      </c>
      <c r="T94" s="14">
        <v>423</v>
      </c>
      <c r="U94" s="51" t="s">
        <v>70</v>
      </c>
      <c r="V94" s="16">
        <v>3213</v>
      </c>
      <c r="W94" s="16">
        <v>1501</v>
      </c>
      <c r="X94" s="16">
        <v>1712</v>
      </c>
      <c r="Y94" s="14">
        <v>798</v>
      </c>
      <c r="Z94" s="14">
        <v>379</v>
      </c>
      <c r="AA94" s="14">
        <v>419</v>
      </c>
      <c r="AF94" s="1">
        <v>55</v>
      </c>
      <c r="AG94" s="1">
        <f>AH94+AI94</f>
        <v>681395</v>
      </c>
      <c r="AH94" s="1">
        <f>AF94*C94</f>
        <v>329175</v>
      </c>
      <c r="AI94" s="1">
        <f>AF94*D94</f>
        <v>352220</v>
      </c>
      <c r="AJ94" s="1">
        <f>AK94+AL94</f>
        <v>75680</v>
      </c>
      <c r="AK94" s="1">
        <f>AF94*F94</f>
        <v>37125</v>
      </c>
      <c r="AL94" s="1">
        <f>AF94*G94</f>
        <v>38555</v>
      </c>
      <c r="AM94" s="1">
        <f>AN94+AO94</f>
        <v>125785</v>
      </c>
      <c r="AN94" s="1">
        <f>AF94*I94</f>
        <v>59125</v>
      </c>
      <c r="AO94" s="1">
        <f>AF94*J94</f>
        <v>66660</v>
      </c>
      <c r="AR94" s="1">
        <f>AS94+AT94</f>
        <v>146190</v>
      </c>
      <c r="AS94" s="1">
        <f>AF94*M94</f>
        <v>71830</v>
      </c>
      <c r="AT94" s="1">
        <f>AF94*N94</f>
        <v>74360</v>
      </c>
      <c r="AU94" s="1">
        <f>AV94+AW94</f>
        <v>63580</v>
      </c>
      <c r="AV94" s="1">
        <f>AF94*P94</f>
        <v>31405</v>
      </c>
      <c r="AW94" s="1">
        <f>AF94*Q94</f>
        <v>32175</v>
      </c>
      <c r="AX94" s="1">
        <f>AY94+AZ94</f>
        <v>49555</v>
      </c>
      <c r="AY94" s="1">
        <f>AF94*S94</f>
        <v>26290</v>
      </c>
      <c r="AZ94" s="1">
        <f>AF94*T94</f>
        <v>23265</v>
      </c>
      <c r="BC94" s="1">
        <f>BD94+BE94</f>
        <v>176715</v>
      </c>
      <c r="BD94" s="1">
        <f>AF94*W94</f>
        <v>82555</v>
      </c>
      <c r="BE94" s="1">
        <f>AF94*X94</f>
        <v>94160</v>
      </c>
      <c r="BF94" s="1">
        <f>BG94+BH94</f>
        <v>43890</v>
      </c>
      <c r="BG94" s="1">
        <f>AF94*Z94</f>
        <v>20845</v>
      </c>
      <c r="BH94" s="1">
        <f>AF94*AA94</f>
        <v>23045</v>
      </c>
    </row>
    <row r="95" spans="1:60" ht="13.5">
      <c r="A95" s="51" t="s">
        <v>71</v>
      </c>
      <c r="B95" s="13">
        <v>12519</v>
      </c>
      <c r="C95" s="14">
        <v>6180</v>
      </c>
      <c r="D95" s="14">
        <v>6339</v>
      </c>
      <c r="E95" s="14">
        <v>1378</v>
      </c>
      <c r="F95" s="14">
        <v>652</v>
      </c>
      <c r="G95" s="14">
        <v>726</v>
      </c>
      <c r="H95" s="14">
        <v>2262</v>
      </c>
      <c r="I95" s="14">
        <v>1153</v>
      </c>
      <c r="J95" s="14">
        <v>1109</v>
      </c>
      <c r="K95" s="51" t="s">
        <v>71</v>
      </c>
      <c r="L95" s="16">
        <v>2682</v>
      </c>
      <c r="M95" s="16">
        <v>1335</v>
      </c>
      <c r="N95" s="16">
        <v>1347</v>
      </c>
      <c r="O95" s="14">
        <v>1172</v>
      </c>
      <c r="P95" s="14">
        <v>577</v>
      </c>
      <c r="Q95" s="14">
        <v>595</v>
      </c>
      <c r="R95" s="14">
        <v>948</v>
      </c>
      <c r="S95" s="14">
        <v>458</v>
      </c>
      <c r="T95" s="14">
        <v>490</v>
      </c>
      <c r="U95" s="51" t="s">
        <v>71</v>
      </c>
      <c r="V95" s="16">
        <v>3268</v>
      </c>
      <c r="W95" s="16">
        <v>1606</v>
      </c>
      <c r="X95" s="16">
        <v>1662</v>
      </c>
      <c r="Y95" s="14">
        <v>809</v>
      </c>
      <c r="Z95" s="14">
        <v>399</v>
      </c>
      <c r="AA95" s="14">
        <v>410</v>
      </c>
      <c r="AF95" s="1">
        <v>56</v>
      </c>
      <c r="AG95" s="1">
        <f>AH95+AI95</f>
        <v>701064</v>
      </c>
      <c r="AH95" s="1">
        <f>AF95*C95</f>
        <v>346080</v>
      </c>
      <c r="AI95" s="1">
        <f>AF95*D95</f>
        <v>354984</v>
      </c>
      <c r="AJ95" s="1">
        <f>AK95+AL95</f>
        <v>77168</v>
      </c>
      <c r="AK95" s="1">
        <f>AF95*F95</f>
        <v>36512</v>
      </c>
      <c r="AL95" s="1">
        <f>AF95*G95</f>
        <v>40656</v>
      </c>
      <c r="AM95" s="1">
        <f>AN95+AO95</f>
        <v>126672</v>
      </c>
      <c r="AN95" s="1">
        <f>AF95*I95</f>
        <v>64568</v>
      </c>
      <c r="AO95" s="1">
        <f>AF95*J95</f>
        <v>62104</v>
      </c>
      <c r="AR95" s="1">
        <f>AS95+AT95</f>
        <v>150192</v>
      </c>
      <c r="AS95" s="1">
        <f>AF95*M95</f>
        <v>74760</v>
      </c>
      <c r="AT95" s="1">
        <f>AF95*N95</f>
        <v>75432</v>
      </c>
      <c r="AU95" s="1">
        <f>AV95+AW95</f>
        <v>65632</v>
      </c>
      <c r="AV95" s="1">
        <f>AF95*P95</f>
        <v>32312</v>
      </c>
      <c r="AW95" s="1">
        <f>AF95*Q95</f>
        <v>33320</v>
      </c>
      <c r="AX95" s="1">
        <f>AY95+AZ95</f>
        <v>53088</v>
      </c>
      <c r="AY95" s="1">
        <f>AF95*S95</f>
        <v>25648</v>
      </c>
      <c r="AZ95" s="1">
        <f>AF95*T95</f>
        <v>27440</v>
      </c>
      <c r="BC95" s="1">
        <f>BD95+BE95</f>
        <v>183008</v>
      </c>
      <c r="BD95" s="1">
        <f>AF95*W95</f>
        <v>89936</v>
      </c>
      <c r="BE95" s="1">
        <f>AF95*X95</f>
        <v>93072</v>
      </c>
      <c r="BF95" s="1">
        <f>BG95+BH95</f>
        <v>45304</v>
      </c>
      <c r="BG95" s="1">
        <f>AF95*Z95</f>
        <v>22344</v>
      </c>
      <c r="BH95" s="1">
        <f>AF95*AA95</f>
        <v>22960</v>
      </c>
    </row>
    <row r="96" spans="1:60" ht="13.5">
      <c r="A96" s="51" t="s">
        <v>72</v>
      </c>
      <c r="B96" s="13">
        <v>13731</v>
      </c>
      <c r="C96" s="14">
        <v>6682</v>
      </c>
      <c r="D96" s="14">
        <v>7049</v>
      </c>
      <c r="E96" s="14">
        <v>1589</v>
      </c>
      <c r="F96" s="14">
        <v>718</v>
      </c>
      <c r="G96" s="14">
        <v>871</v>
      </c>
      <c r="H96" s="14">
        <v>2451</v>
      </c>
      <c r="I96" s="14">
        <v>1209</v>
      </c>
      <c r="J96" s="14">
        <v>1242</v>
      </c>
      <c r="K96" s="51" t="s">
        <v>72</v>
      </c>
      <c r="L96" s="16">
        <v>2952</v>
      </c>
      <c r="M96" s="16">
        <v>1410</v>
      </c>
      <c r="N96" s="16">
        <v>1542</v>
      </c>
      <c r="O96" s="14">
        <v>1307</v>
      </c>
      <c r="P96" s="14">
        <v>640</v>
      </c>
      <c r="Q96" s="14">
        <v>667</v>
      </c>
      <c r="R96" s="14">
        <v>1076</v>
      </c>
      <c r="S96" s="14">
        <v>516</v>
      </c>
      <c r="T96" s="14">
        <v>560</v>
      </c>
      <c r="U96" s="51" t="s">
        <v>72</v>
      </c>
      <c r="V96" s="16">
        <v>3549</v>
      </c>
      <c r="W96" s="16">
        <v>1781</v>
      </c>
      <c r="X96" s="16">
        <v>1768</v>
      </c>
      <c r="Y96" s="14">
        <v>807</v>
      </c>
      <c r="Z96" s="14">
        <v>408</v>
      </c>
      <c r="AA96" s="14">
        <v>399</v>
      </c>
      <c r="AF96" s="1">
        <v>57</v>
      </c>
      <c r="AG96" s="1">
        <f>AH96+AI96</f>
        <v>782667</v>
      </c>
      <c r="AH96" s="1">
        <f>AF96*C96</f>
        <v>380874</v>
      </c>
      <c r="AI96" s="1">
        <f>AF96*D96</f>
        <v>401793</v>
      </c>
      <c r="AJ96" s="1">
        <f>AK96+AL96</f>
        <v>90573</v>
      </c>
      <c r="AK96" s="1">
        <f>AF96*F96</f>
        <v>40926</v>
      </c>
      <c r="AL96" s="1">
        <f>AF96*G96</f>
        <v>49647</v>
      </c>
      <c r="AM96" s="1">
        <f>AN96+AO96</f>
        <v>139707</v>
      </c>
      <c r="AN96" s="1">
        <f>AF96*I96</f>
        <v>68913</v>
      </c>
      <c r="AO96" s="1">
        <f>AF96*J96</f>
        <v>70794</v>
      </c>
      <c r="AR96" s="1">
        <f>AS96+AT96</f>
        <v>168264</v>
      </c>
      <c r="AS96" s="1">
        <f>AF96*M96</f>
        <v>80370</v>
      </c>
      <c r="AT96" s="1">
        <f>AF96*N96</f>
        <v>87894</v>
      </c>
      <c r="AU96" s="1">
        <f>AV96+AW96</f>
        <v>74499</v>
      </c>
      <c r="AV96" s="1">
        <f>AF96*P96</f>
        <v>36480</v>
      </c>
      <c r="AW96" s="1">
        <f>AF96*Q96</f>
        <v>38019</v>
      </c>
      <c r="AX96" s="1">
        <f>AY96+AZ96</f>
        <v>61332</v>
      </c>
      <c r="AY96" s="1">
        <f>AF96*S96</f>
        <v>29412</v>
      </c>
      <c r="AZ96" s="1">
        <f>AF96*T96</f>
        <v>31920</v>
      </c>
      <c r="BC96" s="1">
        <f>BD96+BE96</f>
        <v>202293</v>
      </c>
      <c r="BD96" s="1">
        <f>AF96*W96</f>
        <v>101517</v>
      </c>
      <c r="BE96" s="1">
        <f>AF96*X96</f>
        <v>100776</v>
      </c>
      <c r="BF96" s="1">
        <f>BG96+BH96</f>
        <v>45999</v>
      </c>
      <c r="BG96" s="1">
        <f>AF96*Z96</f>
        <v>23256</v>
      </c>
      <c r="BH96" s="1">
        <f>AF96*AA96</f>
        <v>22743</v>
      </c>
    </row>
    <row r="97" spans="1:60" ht="13.5">
      <c r="A97" s="51" t="s">
        <v>73</v>
      </c>
      <c r="B97" s="13">
        <v>14437</v>
      </c>
      <c r="C97" s="14">
        <v>7002</v>
      </c>
      <c r="D97" s="14">
        <v>7435</v>
      </c>
      <c r="E97" s="14">
        <v>1680</v>
      </c>
      <c r="F97" s="14">
        <v>789</v>
      </c>
      <c r="G97" s="14">
        <v>891</v>
      </c>
      <c r="H97" s="14">
        <v>2643</v>
      </c>
      <c r="I97" s="14">
        <v>1304</v>
      </c>
      <c r="J97" s="14">
        <v>1339</v>
      </c>
      <c r="K97" s="51" t="s">
        <v>73</v>
      </c>
      <c r="L97" s="16">
        <v>2942</v>
      </c>
      <c r="M97" s="16">
        <v>1404</v>
      </c>
      <c r="N97" s="16">
        <v>1538</v>
      </c>
      <c r="O97" s="14">
        <v>1360</v>
      </c>
      <c r="P97" s="14">
        <v>666</v>
      </c>
      <c r="Q97" s="14">
        <v>694</v>
      </c>
      <c r="R97" s="14">
        <v>1059</v>
      </c>
      <c r="S97" s="14">
        <v>516</v>
      </c>
      <c r="T97" s="14">
        <v>543</v>
      </c>
      <c r="U97" s="51" t="s">
        <v>73</v>
      </c>
      <c r="V97" s="16">
        <v>3828</v>
      </c>
      <c r="W97" s="16">
        <v>1854</v>
      </c>
      <c r="X97" s="16">
        <v>1974</v>
      </c>
      <c r="Y97" s="14">
        <v>925</v>
      </c>
      <c r="Z97" s="14">
        <v>469</v>
      </c>
      <c r="AA97" s="14">
        <v>456</v>
      </c>
      <c r="AF97" s="1">
        <v>58</v>
      </c>
      <c r="AG97" s="1">
        <f>AH97+AI97</f>
        <v>837346</v>
      </c>
      <c r="AH97" s="1">
        <f>AF97*C97</f>
        <v>406116</v>
      </c>
      <c r="AI97" s="1">
        <f>AF97*D97</f>
        <v>431230</v>
      </c>
      <c r="AJ97" s="1">
        <f>AK97+AL97</f>
        <v>97440</v>
      </c>
      <c r="AK97" s="1">
        <f>AF97*F97</f>
        <v>45762</v>
      </c>
      <c r="AL97" s="1">
        <f>AF97*G97</f>
        <v>51678</v>
      </c>
      <c r="AM97" s="1">
        <f>AN97+AO97</f>
        <v>153294</v>
      </c>
      <c r="AN97" s="1">
        <f>AF97*I97</f>
        <v>75632</v>
      </c>
      <c r="AO97" s="1">
        <f>AF97*J97</f>
        <v>77662</v>
      </c>
      <c r="AR97" s="1">
        <f>AS97+AT97</f>
        <v>170636</v>
      </c>
      <c r="AS97" s="1">
        <f>AF97*M97</f>
        <v>81432</v>
      </c>
      <c r="AT97" s="1">
        <f>AF97*N97</f>
        <v>89204</v>
      </c>
      <c r="AU97" s="1">
        <f>AV97+AW97</f>
        <v>78880</v>
      </c>
      <c r="AV97" s="1">
        <f>AF97*P97</f>
        <v>38628</v>
      </c>
      <c r="AW97" s="1">
        <f>AF97*Q97</f>
        <v>40252</v>
      </c>
      <c r="AX97" s="1">
        <f>AY97+AZ97</f>
        <v>61422</v>
      </c>
      <c r="AY97" s="1">
        <f>AF97*S97</f>
        <v>29928</v>
      </c>
      <c r="AZ97" s="1">
        <f>AF97*T97</f>
        <v>31494</v>
      </c>
      <c r="BC97" s="1">
        <f>BD97+BE97</f>
        <v>222024</v>
      </c>
      <c r="BD97" s="1">
        <f>AF97*W97</f>
        <v>107532</v>
      </c>
      <c r="BE97" s="1">
        <f>AF97*X97</f>
        <v>114492</v>
      </c>
      <c r="BF97" s="1">
        <f>BG97+BH97</f>
        <v>53650</v>
      </c>
      <c r="BG97" s="1">
        <f>AF97*Z97</f>
        <v>27202</v>
      </c>
      <c r="BH97" s="1">
        <f>AF97*AA97</f>
        <v>26448</v>
      </c>
    </row>
    <row r="98" spans="1:60" ht="13.5">
      <c r="A98" s="51" t="s">
        <v>74</v>
      </c>
      <c r="B98" s="13">
        <v>16016</v>
      </c>
      <c r="C98" s="14">
        <v>7712</v>
      </c>
      <c r="D98" s="14">
        <v>8304</v>
      </c>
      <c r="E98" s="14">
        <v>1873</v>
      </c>
      <c r="F98" s="14">
        <v>896</v>
      </c>
      <c r="G98" s="14">
        <v>977</v>
      </c>
      <c r="H98" s="14">
        <v>2952</v>
      </c>
      <c r="I98" s="14">
        <v>1372</v>
      </c>
      <c r="J98" s="14">
        <v>1580</v>
      </c>
      <c r="K98" s="51" t="s">
        <v>74</v>
      </c>
      <c r="L98" s="16">
        <v>3384</v>
      </c>
      <c r="M98" s="16">
        <v>1652</v>
      </c>
      <c r="N98" s="16">
        <v>1732</v>
      </c>
      <c r="O98" s="14">
        <v>1407</v>
      </c>
      <c r="P98" s="14">
        <v>667</v>
      </c>
      <c r="Q98" s="14">
        <v>740</v>
      </c>
      <c r="R98" s="14">
        <v>1257</v>
      </c>
      <c r="S98" s="14">
        <v>606</v>
      </c>
      <c r="T98" s="14">
        <v>651</v>
      </c>
      <c r="U98" s="51" t="s">
        <v>74</v>
      </c>
      <c r="V98" s="16">
        <v>4136</v>
      </c>
      <c r="W98" s="16">
        <v>2009</v>
      </c>
      <c r="X98" s="16">
        <v>2127</v>
      </c>
      <c r="Y98" s="14">
        <v>1007</v>
      </c>
      <c r="Z98" s="14">
        <v>510</v>
      </c>
      <c r="AA98" s="14">
        <v>497</v>
      </c>
      <c r="AF98" s="1">
        <v>59</v>
      </c>
      <c r="AG98" s="1">
        <f>AH98+AI98</f>
        <v>944944</v>
      </c>
      <c r="AH98" s="1">
        <f>AF98*C98</f>
        <v>455008</v>
      </c>
      <c r="AI98" s="1">
        <f>AF98*D98</f>
        <v>489936</v>
      </c>
      <c r="AJ98" s="1">
        <f>AK98+AL98</f>
        <v>110507</v>
      </c>
      <c r="AK98" s="1">
        <f>AF98*F98</f>
        <v>52864</v>
      </c>
      <c r="AL98" s="1">
        <f>AF98*G98</f>
        <v>57643</v>
      </c>
      <c r="AM98" s="1">
        <f>AN98+AO98</f>
        <v>174168</v>
      </c>
      <c r="AN98" s="1">
        <f>AF98*I98</f>
        <v>80948</v>
      </c>
      <c r="AO98" s="1">
        <f>AF98*J98</f>
        <v>93220</v>
      </c>
      <c r="AR98" s="1">
        <f>AS98+AT98</f>
        <v>199656</v>
      </c>
      <c r="AS98" s="1">
        <f>AF98*M98</f>
        <v>97468</v>
      </c>
      <c r="AT98" s="1">
        <f>AF98*N98</f>
        <v>102188</v>
      </c>
      <c r="AU98" s="1">
        <f>AV98+AW98</f>
        <v>83013</v>
      </c>
      <c r="AV98" s="1">
        <f>AF98*P98</f>
        <v>39353</v>
      </c>
      <c r="AW98" s="1">
        <f>AF98*Q98</f>
        <v>43660</v>
      </c>
      <c r="AX98" s="1">
        <f>AY98+AZ98</f>
        <v>74163</v>
      </c>
      <c r="AY98" s="1">
        <f>AF98*S98</f>
        <v>35754</v>
      </c>
      <c r="AZ98" s="1">
        <f>AF98*T98</f>
        <v>38409</v>
      </c>
      <c r="BC98" s="1">
        <f>BD98+BE98</f>
        <v>244024</v>
      </c>
      <c r="BD98" s="1">
        <f>AF98*W98</f>
        <v>118531</v>
      </c>
      <c r="BE98" s="1">
        <f>AF98*X98</f>
        <v>125493</v>
      </c>
      <c r="BF98" s="1">
        <f>BG98+BH98</f>
        <v>59413</v>
      </c>
      <c r="BG98" s="1">
        <f>AF98*Z98</f>
        <v>30090</v>
      </c>
      <c r="BH98" s="1">
        <f>AF98*AA98</f>
        <v>29323</v>
      </c>
    </row>
    <row r="99" spans="1:27" ht="12" customHeight="1">
      <c r="A99" s="51"/>
      <c r="B99" s="13"/>
      <c r="C99" s="14"/>
      <c r="D99" s="14"/>
      <c r="E99" s="14"/>
      <c r="F99" s="14"/>
      <c r="G99" s="14"/>
      <c r="H99" s="14"/>
      <c r="I99" s="14"/>
      <c r="J99" s="14"/>
      <c r="K99" s="51"/>
      <c r="L99" s="13"/>
      <c r="M99" s="14"/>
      <c r="N99" s="14"/>
      <c r="O99" s="14"/>
      <c r="P99" s="14"/>
      <c r="Q99" s="14"/>
      <c r="R99" s="14"/>
      <c r="S99" s="14"/>
      <c r="T99" s="14"/>
      <c r="U99" s="51"/>
      <c r="V99" s="13"/>
      <c r="W99" s="14"/>
      <c r="X99" s="14"/>
      <c r="Y99" s="14"/>
      <c r="Z99" s="14"/>
      <c r="AA99" s="14"/>
    </row>
    <row r="100" spans="1:60" s="3" customFormat="1" ht="13.5">
      <c r="A100" s="50" t="s">
        <v>75</v>
      </c>
      <c r="B100" s="10">
        <v>81453</v>
      </c>
      <c r="C100" s="11">
        <v>38669</v>
      </c>
      <c r="D100" s="11">
        <v>42784</v>
      </c>
      <c r="E100" s="11">
        <v>9988</v>
      </c>
      <c r="F100" s="11">
        <v>4775</v>
      </c>
      <c r="G100" s="11">
        <v>5213</v>
      </c>
      <c r="H100" s="11">
        <v>15282</v>
      </c>
      <c r="I100" s="11">
        <v>7316</v>
      </c>
      <c r="J100" s="11">
        <v>7966</v>
      </c>
      <c r="K100" s="50" t="s">
        <v>75</v>
      </c>
      <c r="L100" s="15">
        <v>16782</v>
      </c>
      <c r="M100" s="15">
        <v>7912</v>
      </c>
      <c r="N100" s="15">
        <v>8870</v>
      </c>
      <c r="O100" s="11">
        <v>7474</v>
      </c>
      <c r="P100" s="11">
        <v>3649</v>
      </c>
      <c r="Q100" s="11">
        <v>3825</v>
      </c>
      <c r="R100" s="11">
        <v>6300</v>
      </c>
      <c r="S100" s="11">
        <v>2995</v>
      </c>
      <c r="T100" s="11">
        <v>3305</v>
      </c>
      <c r="U100" s="50" t="s">
        <v>75</v>
      </c>
      <c r="V100" s="15">
        <v>20551</v>
      </c>
      <c r="W100" s="15">
        <v>9569</v>
      </c>
      <c r="X100" s="15">
        <v>10982</v>
      </c>
      <c r="Y100" s="11">
        <v>5076</v>
      </c>
      <c r="Z100" s="11">
        <v>2453</v>
      </c>
      <c r="AA100" s="11">
        <v>2623</v>
      </c>
      <c r="AG100" s="3">
        <f aca="true" t="shared" si="36" ref="AG100:AO100">SUM(AG101:AG105)</f>
        <v>5035709</v>
      </c>
      <c r="AH100" s="3">
        <f t="shared" si="36"/>
        <v>2390117</v>
      </c>
      <c r="AI100" s="3">
        <f t="shared" si="36"/>
        <v>2645592</v>
      </c>
      <c r="AJ100" s="3">
        <f t="shared" si="36"/>
        <v>617578</v>
      </c>
      <c r="AK100" s="3">
        <f t="shared" si="36"/>
        <v>295220</v>
      </c>
      <c r="AL100" s="3">
        <f t="shared" si="36"/>
        <v>322358</v>
      </c>
      <c r="AM100" s="3">
        <f t="shared" si="36"/>
        <v>945157</v>
      </c>
      <c r="AN100" s="3">
        <f t="shared" si="36"/>
        <v>452339</v>
      </c>
      <c r="AO100" s="3">
        <f t="shared" si="36"/>
        <v>492818</v>
      </c>
      <c r="AR100" s="3">
        <f aca="true" t="shared" si="37" ref="AR100:AZ100">SUM(AR101:AR105)</f>
        <v>1037870</v>
      </c>
      <c r="AS100" s="3">
        <f t="shared" si="37"/>
        <v>489317</v>
      </c>
      <c r="AT100" s="3">
        <f t="shared" si="37"/>
        <v>548553</v>
      </c>
      <c r="AU100" s="3">
        <f t="shared" si="37"/>
        <v>462104</v>
      </c>
      <c r="AV100" s="3">
        <f t="shared" si="37"/>
        <v>225491</v>
      </c>
      <c r="AW100" s="3">
        <f t="shared" si="37"/>
        <v>236613</v>
      </c>
      <c r="AX100" s="3">
        <f t="shared" si="37"/>
        <v>389250</v>
      </c>
      <c r="AY100" s="3">
        <f t="shared" si="37"/>
        <v>185008</v>
      </c>
      <c r="AZ100" s="3">
        <f t="shared" si="37"/>
        <v>204242</v>
      </c>
      <c r="BC100" s="3">
        <f aca="true" t="shared" si="38" ref="BC100:BH100">SUM(BC101:BC105)</f>
        <v>1269979</v>
      </c>
      <c r="BD100" s="3">
        <f t="shared" si="38"/>
        <v>591156</v>
      </c>
      <c r="BE100" s="3">
        <f t="shared" si="38"/>
        <v>678823</v>
      </c>
      <c r="BF100" s="3">
        <f t="shared" si="38"/>
        <v>313771</v>
      </c>
      <c r="BG100" s="3">
        <f t="shared" si="38"/>
        <v>151586</v>
      </c>
      <c r="BH100" s="3">
        <f t="shared" si="38"/>
        <v>162185</v>
      </c>
    </row>
    <row r="101" spans="1:60" ht="13.5">
      <c r="A101" s="51" t="s">
        <v>76</v>
      </c>
      <c r="B101" s="13">
        <v>16907</v>
      </c>
      <c r="C101" s="14">
        <v>8175</v>
      </c>
      <c r="D101" s="14">
        <v>8732</v>
      </c>
      <c r="E101" s="14">
        <v>2083</v>
      </c>
      <c r="F101" s="14">
        <v>994</v>
      </c>
      <c r="G101" s="14">
        <v>1089</v>
      </c>
      <c r="H101" s="14">
        <v>3030</v>
      </c>
      <c r="I101" s="14">
        <v>1516</v>
      </c>
      <c r="J101" s="14">
        <v>1514</v>
      </c>
      <c r="K101" s="51" t="s">
        <v>76</v>
      </c>
      <c r="L101" s="16">
        <v>3438</v>
      </c>
      <c r="M101" s="16">
        <v>1628</v>
      </c>
      <c r="N101" s="16">
        <v>1810</v>
      </c>
      <c r="O101" s="14">
        <v>1561</v>
      </c>
      <c r="P101" s="14">
        <v>819</v>
      </c>
      <c r="Q101" s="14">
        <v>742</v>
      </c>
      <c r="R101" s="14">
        <v>1335</v>
      </c>
      <c r="S101" s="14">
        <v>624</v>
      </c>
      <c r="T101" s="14">
        <v>711</v>
      </c>
      <c r="U101" s="51" t="s">
        <v>76</v>
      </c>
      <c r="V101" s="16">
        <v>4404</v>
      </c>
      <c r="W101" s="16">
        <v>2076</v>
      </c>
      <c r="X101" s="16">
        <v>2328</v>
      </c>
      <c r="Y101" s="14">
        <v>1056</v>
      </c>
      <c r="Z101" s="14">
        <v>518</v>
      </c>
      <c r="AA101" s="14">
        <v>538</v>
      </c>
      <c r="AF101" s="1">
        <v>60</v>
      </c>
      <c r="AG101" s="1">
        <f>AH101+AI101</f>
        <v>1014420</v>
      </c>
      <c r="AH101" s="1">
        <f>AF101*C101</f>
        <v>490500</v>
      </c>
      <c r="AI101" s="1">
        <f>AF101*D101</f>
        <v>523920</v>
      </c>
      <c r="AJ101" s="1">
        <f>AK101+AL101</f>
        <v>124980</v>
      </c>
      <c r="AK101" s="1">
        <f>AF101*F101</f>
        <v>59640</v>
      </c>
      <c r="AL101" s="1">
        <f>AF101*G101</f>
        <v>65340</v>
      </c>
      <c r="AM101" s="1">
        <f>AN101+AO101</f>
        <v>181800</v>
      </c>
      <c r="AN101" s="1">
        <f>AF101*I101</f>
        <v>90960</v>
      </c>
      <c r="AO101" s="1">
        <f>AF101*J101</f>
        <v>90840</v>
      </c>
      <c r="AR101" s="1">
        <f>AS101+AT101</f>
        <v>206280</v>
      </c>
      <c r="AS101" s="1">
        <f>AF101*M101</f>
        <v>97680</v>
      </c>
      <c r="AT101" s="1">
        <f>AF101*N101</f>
        <v>108600</v>
      </c>
      <c r="AU101" s="1">
        <f>AV101+AW101</f>
        <v>93660</v>
      </c>
      <c r="AV101" s="1">
        <f>AF101*P101</f>
        <v>49140</v>
      </c>
      <c r="AW101" s="1">
        <f>AF101*Q101</f>
        <v>44520</v>
      </c>
      <c r="AX101" s="1">
        <f>AY101+AZ101</f>
        <v>80100</v>
      </c>
      <c r="AY101" s="1">
        <f>AF101*S101</f>
        <v>37440</v>
      </c>
      <c r="AZ101" s="1">
        <f>AF101*T101</f>
        <v>42660</v>
      </c>
      <c r="BC101" s="1">
        <f>BD101+BE101</f>
        <v>264240</v>
      </c>
      <c r="BD101" s="1">
        <f>AF101*W101</f>
        <v>124560</v>
      </c>
      <c r="BE101" s="1">
        <f>AF101*X101</f>
        <v>139680</v>
      </c>
      <c r="BF101" s="1">
        <f>BG101+BH101</f>
        <v>63360</v>
      </c>
      <c r="BG101" s="1">
        <f>AF101*Z101</f>
        <v>31080</v>
      </c>
      <c r="BH101" s="1">
        <f>AF101*AA101</f>
        <v>32280</v>
      </c>
    </row>
    <row r="102" spans="1:60" ht="13.5">
      <c r="A102" s="51" t="s">
        <v>77</v>
      </c>
      <c r="B102" s="13">
        <v>18976</v>
      </c>
      <c r="C102" s="14">
        <v>8936</v>
      </c>
      <c r="D102" s="14">
        <v>10040</v>
      </c>
      <c r="E102" s="14">
        <v>2305</v>
      </c>
      <c r="F102" s="14">
        <v>1100</v>
      </c>
      <c r="G102" s="14">
        <v>1205</v>
      </c>
      <c r="H102" s="14">
        <v>3638</v>
      </c>
      <c r="I102" s="14">
        <v>1727</v>
      </c>
      <c r="J102" s="14">
        <v>1911</v>
      </c>
      <c r="K102" s="51" t="s">
        <v>77</v>
      </c>
      <c r="L102" s="16">
        <v>3834</v>
      </c>
      <c r="M102" s="16">
        <v>1778</v>
      </c>
      <c r="N102" s="16">
        <v>2056</v>
      </c>
      <c r="O102" s="14">
        <v>1678</v>
      </c>
      <c r="P102" s="14">
        <v>791</v>
      </c>
      <c r="Q102" s="14">
        <v>887</v>
      </c>
      <c r="R102" s="14">
        <v>1522</v>
      </c>
      <c r="S102" s="14">
        <v>731</v>
      </c>
      <c r="T102" s="14">
        <v>791</v>
      </c>
      <c r="U102" s="51" t="s">
        <v>77</v>
      </c>
      <c r="V102" s="16">
        <v>4804</v>
      </c>
      <c r="W102" s="16">
        <v>2240</v>
      </c>
      <c r="X102" s="16">
        <v>2564</v>
      </c>
      <c r="Y102" s="14">
        <v>1195</v>
      </c>
      <c r="Z102" s="14">
        <v>569</v>
      </c>
      <c r="AA102" s="14">
        <v>626</v>
      </c>
      <c r="AF102" s="1">
        <v>61</v>
      </c>
      <c r="AG102" s="1">
        <f>AH102+AI102</f>
        <v>1157536</v>
      </c>
      <c r="AH102" s="1">
        <f>AF102*C102</f>
        <v>545096</v>
      </c>
      <c r="AI102" s="1">
        <f>AF102*D102</f>
        <v>612440</v>
      </c>
      <c r="AJ102" s="1">
        <f>AK102+AL102</f>
        <v>140605</v>
      </c>
      <c r="AK102" s="1">
        <f>AF102*F102</f>
        <v>67100</v>
      </c>
      <c r="AL102" s="1">
        <f>AF102*G102</f>
        <v>73505</v>
      </c>
      <c r="AM102" s="1">
        <f>AN102+AO102</f>
        <v>221918</v>
      </c>
      <c r="AN102" s="1">
        <f>AF102*I102</f>
        <v>105347</v>
      </c>
      <c r="AO102" s="1">
        <f>AF102*J102</f>
        <v>116571</v>
      </c>
      <c r="AR102" s="1">
        <f>AS102+AT102</f>
        <v>233874</v>
      </c>
      <c r="AS102" s="1">
        <f>AF102*M102</f>
        <v>108458</v>
      </c>
      <c r="AT102" s="1">
        <f>AF102*N102</f>
        <v>125416</v>
      </c>
      <c r="AU102" s="1">
        <f>AV102+AW102</f>
        <v>102358</v>
      </c>
      <c r="AV102" s="1">
        <f>AF102*P102</f>
        <v>48251</v>
      </c>
      <c r="AW102" s="1">
        <f>AF102*Q102</f>
        <v>54107</v>
      </c>
      <c r="AX102" s="1">
        <f>AY102+AZ102</f>
        <v>92842</v>
      </c>
      <c r="AY102" s="1">
        <f>AF102*S102</f>
        <v>44591</v>
      </c>
      <c r="AZ102" s="1">
        <f>AF102*T102</f>
        <v>48251</v>
      </c>
      <c r="BC102" s="1">
        <f>BD102+BE102</f>
        <v>293044</v>
      </c>
      <c r="BD102" s="1">
        <f>AF102*W102</f>
        <v>136640</v>
      </c>
      <c r="BE102" s="1">
        <f>AF102*X102</f>
        <v>156404</v>
      </c>
      <c r="BF102" s="1">
        <f>BG102+BH102</f>
        <v>72895</v>
      </c>
      <c r="BG102" s="1">
        <f>AF102*Z102</f>
        <v>34709</v>
      </c>
      <c r="BH102" s="1">
        <f>AF102*AA102</f>
        <v>38186</v>
      </c>
    </row>
    <row r="103" spans="1:60" ht="13.5">
      <c r="A103" s="51" t="s">
        <v>78</v>
      </c>
      <c r="B103" s="13">
        <v>17967</v>
      </c>
      <c r="C103" s="14">
        <v>8616</v>
      </c>
      <c r="D103" s="14">
        <v>9351</v>
      </c>
      <c r="E103" s="14">
        <v>2167</v>
      </c>
      <c r="F103" s="14">
        <v>1045</v>
      </c>
      <c r="G103" s="14">
        <v>1122</v>
      </c>
      <c r="H103" s="14">
        <v>3378</v>
      </c>
      <c r="I103" s="14">
        <v>1590</v>
      </c>
      <c r="J103" s="14">
        <v>1788</v>
      </c>
      <c r="K103" s="51" t="s">
        <v>78</v>
      </c>
      <c r="L103" s="16">
        <v>3699</v>
      </c>
      <c r="M103" s="16">
        <v>1764</v>
      </c>
      <c r="N103" s="16">
        <v>1935</v>
      </c>
      <c r="O103" s="14">
        <v>1683</v>
      </c>
      <c r="P103" s="14">
        <v>807</v>
      </c>
      <c r="Q103" s="14">
        <v>876</v>
      </c>
      <c r="R103" s="14">
        <v>1397</v>
      </c>
      <c r="S103" s="14">
        <v>702</v>
      </c>
      <c r="T103" s="14">
        <v>695</v>
      </c>
      <c r="U103" s="51" t="s">
        <v>78</v>
      </c>
      <c r="V103" s="16">
        <v>4523</v>
      </c>
      <c r="W103" s="16">
        <v>2141</v>
      </c>
      <c r="X103" s="16">
        <v>2382</v>
      </c>
      <c r="Y103" s="14">
        <v>1120</v>
      </c>
      <c r="Z103" s="14">
        <v>567</v>
      </c>
      <c r="AA103" s="14">
        <v>553</v>
      </c>
      <c r="AF103" s="1">
        <v>62</v>
      </c>
      <c r="AG103" s="1">
        <f>AH103+AI103</f>
        <v>1113954</v>
      </c>
      <c r="AH103" s="1">
        <f>AF103*C103</f>
        <v>534192</v>
      </c>
      <c r="AI103" s="1">
        <f>AF103*D103</f>
        <v>579762</v>
      </c>
      <c r="AJ103" s="1">
        <f>AK103+AL103</f>
        <v>134354</v>
      </c>
      <c r="AK103" s="1">
        <f>AF103*F103</f>
        <v>64790</v>
      </c>
      <c r="AL103" s="1">
        <f>AF103*G103</f>
        <v>69564</v>
      </c>
      <c r="AM103" s="1">
        <f>AN103+AO103</f>
        <v>209436</v>
      </c>
      <c r="AN103" s="1">
        <f>AF103*I103</f>
        <v>98580</v>
      </c>
      <c r="AO103" s="1">
        <f>AF103*J103</f>
        <v>110856</v>
      </c>
      <c r="AR103" s="1">
        <f>AS103+AT103</f>
        <v>229338</v>
      </c>
      <c r="AS103" s="1">
        <f>AF103*M103</f>
        <v>109368</v>
      </c>
      <c r="AT103" s="1">
        <f>AF103*N103</f>
        <v>119970</v>
      </c>
      <c r="AU103" s="1">
        <f>AV103+AW103</f>
        <v>104346</v>
      </c>
      <c r="AV103" s="1">
        <f>AF103*P103</f>
        <v>50034</v>
      </c>
      <c r="AW103" s="1">
        <f>AF103*Q103</f>
        <v>54312</v>
      </c>
      <c r="AX103" s="1">
        <f>AY103+AZ103</f>
        <v>86614</v>
      </c>
      <c r="AY103" s="1">
        <f>AF103*S103</f>
        <v>43524</v>
      </c>
      <c r="AZ103" s="1">
        <f>AF103*T103</f>
        <v>43090</v>
      </c>
      <c r="BC103" s="1">
        <f>BD103+BE103</f>
        <v>280426</v>
      </c>
      <c r="BD103" s="1">
        <f>AF103*W103</f>
        <v>132742</v>
      </c>
      <c r="BE103" s="1">
        <f>AF103*X103</f>
        <v>147684</v>
      </c>
      <c r="BF103" s="1">
        <f>BG103+BH103</f>
        <v>69440</v>
      </c>
      <c r="BG103" s="1">
        <f>AF103*Z103</f>
        <v>35154</v>
      </c>
      <c r="BH103" s="1">
        <f>AF103*AA103</f>
        <v>34286</v>
      </c>
    </row>
    <row r="104" spans="1:60" ht="13.5">
      <c r="A104" s="51" t="s">
        <v>79</v>
      </c>
      <c r="B104" s="13">
        <v>16793</v>
      </c>
      <c r="C104" s="14">
        <v>7959</v>
      </c>
      <c r="D104" s="14">
        <v>8834</v>
      </c>
      <c r="E104" s="14">
        <v>2073</v>
      </c>
      <c r="F104" s="14">
        <v>1014</v>
      </c>
      <c r="G104" s="14">
        <v>1059</v>
      </c>
      <c r="H104" s="14">
        <v>3101</v>
      </c>
      <c r="I104" s="14">
        <v>1460</v>
      </c>
      <c r="J104" s="14">
        <v>1641</v>
      </c>
      <c r="K104" s="51" t="s">
        <v>79</v>
      </c>
      <c r="L104" s="16">
        <v>3526</v>
      </c>
      <c r="M104" s="16">
        <v>1677</v>
      </c>
      <c r="N104" s="16">
        <v>1849</v>
      </c>
      <c r="O104" s="14">
        <v>1588</v>
      </c>
      <c r="P104" s="14">
        <v>782</v>
      </c>
      <c r="Q104" s="14">
        <v>806</v>
      </c>
      <c r="R104" s="14">
        <v>1250</v>
      </c>
      <c r="S104" s="14">
        <v>579</v>
      </c>
      <c r="T104" s="14">
        <v>671</v>
      </c>
      <c r="U104" s="51" t="s">
        <v>79</v>
      </c>
      <c r="V104" s="16">
        <v>4211</v>
      </c>
      <c r="W104" s="16">
        <v>1954</v>
      </c>
      <c r="X104" s="16">
        <v>2257</v>
      </c>
      <c r="Y104" s="14">
        <v>1044</v>
      </c>
      <c r="Z104" s="14">
        <v>493</v>
      </c>
      <c r="AA104" s="14">
        <v>551</v>
      </c>
      <c r="AF104" s="1">
        <v>63</v>
      </c>
      <c r="AG104" s="1">
        <f>AH104+AI104</f>
        <v>1057959</v>
      </c>
      <c r="AH104" s="1">
        <f>AF104*C104</f>
        <v>501417</v>
      </c>
      <c r="AI104" s="1">
        <f>AF104*D104</f>
        <v>556542</v>
      </c>
      <c r="AJ104" s="1">
        <f>AK104+AL104</f>
        <v>130599</v>
      </c>
      <c r="AK104" s="1">
        <f>AF104*F104</f>
        <v>63882</v>
      </c>
      <c r="AL104" s="1">
        <f>AF104*G104</f>
        <v>66717</v>
      </c>
      <c r="AM104" s="1">
        <f>AN104+AO104</f>
        <v>195363</v>
      </c>
      <c r="AN104" s="1">
        <f>AF104*I104</f>
        <v>91980</v>
      </c>
      <c r="AO104" s="1">
        <f>AF104*J104</f>
        <v>103383</v>
      </c>
      <c r="AR104" s="1">
        <f>AS104+AT104</f>
        <v>222138</v>
      </c>
      <c r="AS104" s="1">
        <f>AF104*M104</f>
        <v>105651</v>
      </c>
      <c r="AT104" s="1">
        <f>AF104*N104</f>
        <v>116487</v>
      </c>
      <c r="AU104" s="1">
        <f>AV104+AW104</f>
        <v>100044</v>
      </c>
      <c r="AV104" s="1">
        <f>AF104*P104</f>
        <v>49266</v>
      </c>
      <c r="AW104" s="1">
        <f>AF104*Q104</f>
        <v>50778</v>
      </c>
      <c r="AX104" s="1">
        <f>AY104+AZ104</f>
        <v>78750</v>
      </c>
      <c r="AY104" s="1">
        <f>AF104*S104</f>
        <v>36477</v>
      </c>
      <c r="AZ104" s="1">
        <f>AF104*T104</f>
        <v>42273</v>
      </c>
      <c r="BC104" s="1">
        <f>BD104+BE104</f>
        <v>265293</v>
      </c>
      <c r="BD104" s="1">
        <f>AF104*W104</f>
        <v>123102</v>
      </c>
      <c r="BE104" s="1">
        <f>AF104*X104</f>
        <v>142191</v>
      </c>
      <c r="BF104" s="1">
        <f>BG104+BH104</f>
        <v>65772</v>
      </c>
      <c r="BG104" s="1">
        <f>AF104*Z104</f>
        <v>31059</v>
      </c>
      <c r="BH104" s="1">
        <f>AF104*AA104</f>
        <v>34713</v>
      </c>
    </row>
    <row r="105" spans="1:60" ht="13.5">
      <c r="A105" s="51" t="s">
        <v>80</v>
      </c>
      <c r="B105" s="13">
        <v>10810</v>
      </c>
      <c r="C105" s="14">
        <v>4983</v>
      </c>
      <c r="D105" s="14">
        <v>5827</v>
      </c>
      <c r="E105" s="14">
        <v>1360</v>
      </c>
      <c r="F105" s="14">
        <v>622</v>
      </c>
      <c r="G105" s="14">
        <v>738</v>
      </c>
      <c r="H105" s="14">
        <v>2135</v>
      </c>
      <c r="I105" s="14">
        <v>1023</v>
      </c>
      <c r="J105" s="14">
        <v>1112</v>
      </c>
      <c r="K105" s="51" t="s">
        <v>80</v>
      </c>
      <c r="L105" s="16">
        <v>2285</v>
      </c>
      <c r="M105" s="16">
        <v>1065</v>
      </c>
      <c r="N105" s="16">
        <v>1220</v>
      </c>
      <c r="O105" s="14">
        <v>964</v>
      </c>
      <c r="P105" s="14">
        <v>450</v>
      </c>
      <c r="Q105" s="14">
        <v>514</v>
      </c>
      <c r="R105" s="14">
        <v>796</v>
      </c>
      <c r="S105" s="14">
        <v>359</v>
      </c>
      <c r="T105" s="14">
        <v>437</v>
      </c>
      <c r="U105" s="51" t="s">
        <v>80</v>
      </c>
      <c r="V105" s="16">
        <v>2609</v>
      </c>
      <c r="W105" s="16">
        <v>1158</v>
      </c>
      <c r="X105" s="16">
        <v>1451</v>
      </c>
      <c r="Y105" s="14">
        <v>661</v>
      </c>
      <c r="Z105" s="14">
        <v>306</v>
      </c>
      <c r="AA105" s="14">
        <v>355</v>
      </c>
      <c r="AF105" s="1">
        <v>64</v>
      </c>
      <c r="AG105" s="1">
        <f>AH105+AI105</f>
        <v>691840</v>
      </c>
      <c r="AH105" s="1">
        <f>AF105*C105</f>
        <v>318912</v>
      </c>
      <c r="AI105" s="1">
        <f>AF105*D105</f>
        <v>372928</v>
      </c>
      <c r="AJ105" s="1">
        <f>AK105+AL105</f>
        <v>87040</v>
      </c>
      <c r="AK105" s="1">
        <f>AF105*F105</f>
        <v>39808</v>
      </c>
      <c r="AL105" s="1">
        <f>AF105*G105</f>
        <v>47232</v>
      </c>
      <c r="AM105" s="1">
        <f>AN105+AO105</f>
        <v>136640</v>
      </c>
      <c r="AN105" s="1">
        <f>AF105*I105</f>
        <v>65472</v>
      </c>
      <c r="AO105" s="1">
        <f>AF105*J105</f>
        <v>71168</v>
      </c>
      <c r="AR105" s="1">
        <f>AS105+AT105</f>
        <v>146240</v>
      </c>
      <c r="AS105" s="1">
        <f>AF105*M105</f>
        <v>68160</v>
      </c>
      <c r="AT105" s="1">
        <f>AF105*N105</f>
        <v>78080</v>
      </c>
      <c r="AU105" s="1">
        <f>AV105+AW105</f>
        <v>61696</v>
      </c>
      <c r="AV105" s="1">
        <f>AF105*P105</f>
        <v>28800</v>
      </c>
      <c r="AW105" s="1">
        <f>AF105*Q105</f>
        <v>32896</v>
      </c>
      <c r="AX105" s="1">
        <f>AY105+AZ105</f>
        <v>50944</v>
      </c>
      <c r="AY105" s="1">
        <f>AF105*S105</f>
        <v>22976</v>
      </c>
      <c r="AZ105" s="1">
        <f>AF105*T105</f>
        <v>27968</v>
      </c>
      <c r="BC105" s="1">
        <f>BD105+BE105</f>
        <v>166976</v>
      </c>
      <c r="BD105" s="1">
        <f>AF105*W105</f>
        <v>74112</v>
      </c>
      <c r="BE105" s="1">
        <f>AF105*X105</f>
        <v>92864</v>
      </c>
      <c r="BF105" s="1">
        <f>BG105+BH105</f>
        <v>42304</v>
      </c>
      <c r="BG105" s="1">
        <f>AF105*Z105</f>
        <v>19584</v>
      </c>
      <c r="BH105" s="1">
        <f>AF105*AA105</f>
        <v>22720</v>
      </c>
    </row>
    <row r="106" spans="1:27" ht="12" customHeight="1">
      <c r="A106" s="51"/>
      <c r="B106" s="13"/>
      <c r="C106" s="14"/>
      <c r="D106" s="14"/>
      <c r="E106" s="14"/>
      <c r="F106" s="14"/>
      <c r="G106" s="14"/>
      <c r="H106" s="14"/>
      <c r="I106" s="14"/>
      <c r="J106" s="14"/>
      <c r="K106" s="51"/>
      <c r="L106" s="13"/>
      <c r="M106" s="14"/>
      <c r="N106" s="14"/>
      <c r="O106" s="14"/>
      <c r="P106" s="14"/>
      <c r="Q106" s="14"/>
      <c r="R106" s="14"/>
      <c r="S106" s="14"/>
      <c r="T106" s="14"/>
      <c r="U106" s="51"/>
      <c r="V106" s="13"/>
      <c r="W106" s="14"/>
      <c r="X106" s="14"/>
      <c r="Y106" s="14"/>
      <c r="Z106" s="14"/>
      <c r="AA106" s="14"/>
    </row>
    <row r="107" spans="1:60" s="3" customFormat="1" ht="13.5">
      <c r="A107" s="50" t="s">
        <v>81</v>
      </c>
      <c r="B107" s="10">
        <v>66301</v>
      </c>
      <c r="C107" s="11">
        <v>30331</v>
      </c>
      <c r="D107" s="11">
        <v>35970</v>
      </c>
      <c r="E107" s="11">
        <v>8320</v>
      </c>
      <c r="F107" s="11">
        <v>3750</v>
      </c>
      <c r="G107" s="11">
        <v>4570</v>
      </c>
      <c r="H107" s="11">
        <v>11598</v>
      </c>
      <c r="I107" s="11">
        <v>5269</v>
      </c>
      <c r="J107" s="11">
        <v>6329</v>
      </c>
      <c r="K107" s="50" t="s">
        <v>81</v>
      </c>
      <c r="L107" s="15">
        <v>13719</v>
      </c>
      <c r="M107" s="15">
        <v>6269</v>
      </c>
      <c r="N107" s="15">
        <v>7450</v>
      </c>
      <c r="O107" s="11">
        <v>5969</v>
      </c>
      <c r="P107" s="11">
        <v>2813</v>
      </c>
      <c r="Q107" s="11">
        <v>3156</v>
      </c>
      <c r="R107" s="11">
        <v>5360</v>
      </c>
      <c r="S107" s="11">
        <v>2420</v>
      </c>
      <c r="T107" s="11">
        <v>2940</v>
      </c>
      <c r="U107" s="50" t="s">
        <v>81</v>
      </c>
      <c r="V107" s="15">
        <v>17089</v>
      </c>
      <c r="W107" s="15">
        <v>7851</v>
      </c>
      <c r="X107" s="15">
        <v>9238</v>
      </c>
      <c r="Y107" s="11">
        <v>4246</v>
      </c>
      <c r="Z107" s="11">
        <v>1959</v>
      </c>
      <c r="AA107" s="11">
        <v>2287</v>
      </c>
      <c r="AG107" s="3">
        <f aca="true" t="shared" si="39" ref="AG107:AO107">SUM(AG108:AG112)</f>
        <v>4448767</v>
      </c>
      <c r="AH107" s="3">
        <f t="shared" si="39"/>
        <v>2035240</v>
      </c>
      <c r="AI107" s="3">
        <f t="shared" si="39"/>
        <v>2413527</v>
      </c>
      <c r="AJ107" s="3">
        <f t="shared" si="39"/>
        <v>558095</v>
      </c>
      <c r="AK107" s="3">
        <f t="shared" si="39"/>
        <v>251571</v>
      </c>
      <c r="AL107" s="3">
        <f t="shared" si="39"/>
        <v>306524</v>
      </c>
      <c r="AM107" s="3">
        <f t="shared" si="39"/>
        <v>777789</v>
      </c>
      <c r="AN107" s="3">
        <f t="shared" si="39"/>
        <v>353080</v>
      </c>
      <c r="AO107" s="3">
        <f t="shared" si="39"/>
        <v>424709</v>
      </c>
      <c r="AR107" s="3">
        <f aca="true" t="shared" si="40" ref="AR107:AZ107">SUM(AR108:AR112)</f>
        <v>920470</v>
      </c>
      <c r="AS107" s="3">
        <f t="shared" si="40"/>
        <v>420577</v>
      </c>
      <c r="AT107" s="3">
        <f t="shared" si="40"/>
        <v>499893</v>
      </c>
      <c r="AU107" s="3">
        <f t="shared" si="40"/>
        <v>400535</v>
      </c>
      <c r="AV107" s="3">
        <f t="shared" si="40"/>
        <v>188882</v>
      </c>
      <c r="AW107" s="3">
        <f t="shared" si="40"/>
        <v>211653</v>
      </c>
      <c r="AX107" s="3">
        <f t="shared" si="40"/>
        <v>359797</v>
      </c>
      <c r="AY107" s="3">
        <f t="shared" si="40"/>
        <v>162418</v>
      </c>
      <c r="AZ107" s="3">
        <f t="shared" si="40"/>
        <v>197379</v>
      </c>
      <c r="BC107" s="3">
        <f aca="true" t="shared" si="41" ref="BC107:BH107">SUM(BC108:BC112)</f>
        <v>1146984</v>
      </c>
      <c r="BD107" s="3">
        <f t="shared" si="41"/>
        <v>527202</v>
      </c>
      <c r="BE107" s="3">
        <f t="shared" si="41"/>
        <v>619782</v>
      </c>
      <c r="BF107" s="3">
        <f t="shared" si="41"/>
        <v>285097</v>
      </c>
      <c r="BG107" s="3">
        <f t="shared" si="41"/>
        <v>131510</v>
      </c>
      <c r="BH107" s="3">
        <f t="shared" si="41"/>
        <v>153587</v>
      </c>
    </row>
    <row r="108" spans="1:60" ht="13.5">
      <c r="A108" s="51" t="s">
        <v>82</v>
      </c>
      <c r="B108" s="13">
        <v>11085</v>
      </c>
      <c r="C108" s="14">
        <v>4995</v>
      </c>
      <c r="D108" s="14">
        <v>6090</v>
      </c>
      <c r="E108" s="14">
        <v>1458</v>
      </c>
      <c r="F108" s="14">
        <v>629</v>
      </c>
      <c r="G108" s="14">
        <v>829</v>
      </c>
      <c r="H108" s="14">
        <v>1998</v>
      </c>
      <c r="I108" s="14">
        <v>951</v>
      </c>
      <c r="J108" s="14">
        <v>1047</v>
      </c>
      <c r="K108" s="51" t="s">
        <v>82</v>
      </c>
      <c r="L108" s="16">
        <v>2324</v>
      </c>
      <c r="M108" s="16">
        <v>1051</v>
      </c>
      <c r="N108" s="16">
        <v>1273</v>
      </c>
      <c r="O108" s="14">
        <v>986</v>
      </c>
      <c r="P108" s="14">
        <v>437</v>
      </c>
      <c r="Q108" s="14">
        <v>549</v>
      </c>
      <c r="R108" s="14">
        <v>853</v>
      </c>
      <c r="S108" s="14">
        <v>378</v>
      </c>
      <c r="T108" s="14">
        <v>475</v>
      </c>
      <c r="U108" s="51" t="s">
        <v>82</v>
      </c>
      <c r="V108" s="16">
        <v>2806</v>
      </c>
      <c r="W108" s="16">
        <v>1231</v>
      </c>
      <c r="X108" s="16">
        <v>1575</v>
      </c>
      <c r="Y108" s="14">
        <v>660</v>
      </c>
      <c r="Z108" s="14">
        <v>318</v>
      </c>
      <c r="AA108" s="14">
        <v>342</v>
      </c>
      <c r="AF108" s="1">
        <v>65</v>
      </c>
      <c r="AG108" s="1">
        <f>AH108+AI108</f>
        <v>720525</v>
      </c>
      <c r="AH108" s="1">
        <f>AF108*C108</f>
        <v>324675</v>
      </c>
      <c r="AI108" s="1">
        <f>AF108*D108</f>
        <v>395850</v>
      </c>
      <c r="AJ108" s="1">
        <f>AK108+AL108</f>
        <v>94770</v>
      </c>
      <c r="AK108" s="1">
        <f>AF108*F108</f>
        <v>40885</v>
      </c>
      <c r="AL108" s="1">
        <f>AF108*G108</f>
        <v>53885</v>
      </c>
      <c r="AM108" s="1">
        <f>AN108+AO108</f>
        <v>129870</v>
      </c>
      <c r="AN108" s="1">
        <f>AF108*I108</f>
        <v>61815</v>
      </c>
      <c r="AO108" s="1">
        <f>AF108*J108</f>
        <v>68055</v>
      </c>
      <c r="AR108" s="1">
        <f>AS108+AT108</f>
        <v>151060</v>
      </c>
      <c r="AS108" s="1">
        <f>AF108*M108</f>
        <v>68315</v>
      </c>
      <c r="AT108" s="1">
        <f>AF108*N108</f>
        <v>82745</v>
      </c>
      <c r="AU108" s="1">
        <f>AV108+AW108</f>
        <v>64090</v>
      </c>
      <c r="AV108" s="1">
        <f>AF108*P108</f>
        <v>28405</v>
      </c>
      <c r="AW108" s="1">
        <f>AF108*Q108</f>
        <v>35685</v>
      </c>
      <c r="AX108" s="1">
        <f>AY108+AZ108</f>
        <v>55445</v>
      </c>
      <c r="AY108" s="1">
        <f>AF108*S108</f>
        <v>24570</v>
      </c>
      <c r="AZ108" s="1">
        <f>AF108*T108</f>
        <v>30875</v>
      </c>
      <c r="BC108" s="1">
        <f>BD108+BE108</f>
        <v>182390</v>
      </c>
      <c r="BD108" s="1">
        <f>AF108*W108</f>
        <v>80015</v>
      </c>
      <c r="BE108" s="1">
        <f>AF108*X108</f>
        <v>102375</v>
      </c>
      <c r="BF108" s="1">
        <f>BG108+BH108</f>
        <v>42900</v>
      </c>
      <c r="BG108" s="1">
        <f>AF108*Z108</f>
        <v>20670</v>
      </c>
      <c r="BH108" s="1">
        <f>AF108*AA108</f>
        <v>22230</v>
      </c>
    </row>
    <row r="109" spans="1:60" ht="13.5">
      <c r="A109" s="51" t="s">
        <v>83</v>
      </c>
      <c r="B109" s="13">
        <v>13931</v>
      </c>
      <c r="C109" s="14">
        <v>6400</v>
      </c>
      <c r="D109" s="14">
        <v>7531</v>
      </c>
      <c r="E109" s="14">
        <v>1719</v>
      </c>
      <c r="F109" s="14">
        <v>793</v>
      </c>
      <c r="G109" s="14">
        <v>926</v>
      </c>
      <c r="H109" s="14">
        <v>2559</v>
      </c>
      <c r="I109" s="14">
        <v>1200</v>
      </c>
      <c r="J109" s="14">
        <v>1359</v>
      </c>
      <c r="K109" s="51" t="s">
        <v>83</v>
      </c>
      <c r="L109" s="16">
        <v>2917</v>
      </c>
      <c r="M109" s="16">
        <v>1370</v>
      </c>
      <c r="N109" s="16">
        <v>1547</v>
      </c>
      <c r="O109" s="14">
        <v>1220</v>
      </c>
      <c r="P109" s="14">
        <v>570</v>
      </c>
      <c r="Q109" s="14">
        <v>650</v>
      </c>
      <c r="R109" s="14">
        <v>1126</v>
      </c>
      <c r="S109" s="14">
        <v>499</v>
      </c>
      <c r="T109" s="14">
        <v>627</v>
      </c>
      <c r="U109" s="51" t="s">
        <v>83</v>
      </c>
      <c r="V109" s="16">
        <v>3497</v>
      </c>
      <c r="W109" s="16">
        <v>1574</v>
      </c>
      <c r="X109" s="16">
        <v>1923</v>
      </c>
      <c r="Y109" s="14">
        <v>893</v>
      </c>
      <c r="Z109" s="14">
        <v>394</v>
      </c>
      <c r="AA109" s="14">
        <v>499</v>
      </c>
      <c r="AF109" s="1">
        <v>66</v>
      </c>
      <c r="AG109" s="1">
        <f>AH109+AI109</f>
        <v>919446</v>
      </c>
      <c r="AH109" s="1">
        <f>AF109*C109</f>
        <v>422400</v>
      </c>
      <c r="AI109" s="1">
        <f>AF109*D109</f>
        <v>497046</v>
      </c>
      <c r="AJ109" s="1">
        <f>AK109+AL109</f>
        <v>113454</v>
      </c>
      <c r="AK109" s="1">
        <f>AF109*F109</f>
        <v>52338</v>
      </c>
      <c r="AL109" s="1">
        <f>AF109*G109</f>
        <v>61116</v>
      </c>
      <c r="AM109" s="1">
        <f>AN109+AO109</f>
        <v>168894</v>
      </c>
      <c r="AN109" s="1">
        <f>AF109*I109</f>
        <v>79200</v>
      </c>
      <c r="AO109" s="1">
        <f>AF109*J109</f>
        <v>89694</v>
      </c>
      <c r="AR109" s="1">
        <f>AS109+AT109</f>
        <v>192522</v>
      </c>
      <c r="AS109" s="1">
        <f>AF109*M109</f>
        <v>90420</v>
      </c>
      <c r="AT109" s="1">
        <f>AF109*N109</f>
        <v>102102</v>
      </c>
      <c r="AU109" s="1">
        <f>AV109+AW109</f>
        <v>80520</v>
      </c>
      <c r="AV109" s="1">
        <f>AF109*P109</f>
        <v>37620</v>
      </c>
      <c r="AW109" s="1">
        <f>AF109*Q109</f>
        <v>42900</v>
      </c>
      <c r="AX109" s="1">
        <f>AY109+AZ109</f>
        <v>74316</v>
      </c>
      <c r="AY109" s="1">
        <f>AF109*S109</f>
        <v>32934</v>
      </c>
      <c r="AZ109" s="1">
        <f>AF109*T109</f>
        <v>41382</v>
      </c>
      <c r="BC109" s="1">
        <f>BD109+BE109</f>
        <v>230802</v>
      </c>
      <c r="BD109" s="1">
        <f>AF109*W109</f>
        <v>103884</v>
      </c>
      <c r="BE109" s="1">
        <f>AF109*X109</f>
        <v>126918</v>
      </c>
      <c r="BF109" s="1">
        <f>BG109+BH109</f>
        <v>58938</v>
      </c>
      <c r="BG109" s="1">
        <f>AF109*Z109</f>
        <v>26004</v>
      </c>
      <c r="BH109" s="1">
        <f>AF109*AA109</f>
        <v>32934</v>
      </c>
    </row>
    <row r="110" spans="1:60" ht="13.5">
      <c r="A110" s="51" t="s">
        <v>84</v>
      </c>
      <c r="B110" s="13">
        <v>13051</v>
      </c>
      <c r="C110" s="14">
        <v>6073</v>
      </c>
      <c r="D110" s="14">
        <v>6978</v>
      </c>
      <c r="E110" s="14">
        <v>1635</v>
      </c>
      <c r="F110" s="14">
        <v>763</v>
      </c>
      <c r="G110" s="14">
        <v>872</v>
      </c>
      <c r="H110" s="14">
        <v>2246</v>
      </c>
      <c r="I110" s="14">
        <v>1029</v>
      </c>
      <c r="J110" s="14">
        <v>1217</v>
      </c>
      <c r="K110" s="51" t="s">
        <v>84</v>
      </c>
      <c r="L110" s="16">
        <v>2616</v>
      </c>
      <c r="M110" s="16">
        <v>1188</v>
      </c>
      <c r="N110" s="16">
        <v>1428</v>
      </c>
      <c r="O110" s="14">
        <v>1227</v>
      </c>
      <c r="P110" s="14">
        <v>583</v>
      </c>
      <c r="Q110" s="14">
        <v>644</v>
      </c>
      <c r="R110" s="14">
        <v>1074</v>
      </c>
      <c r="S110" s="14">
        <v>529</v>
      </c>
      <c r="T110" s="14">
        <v>545</v>
      </c>
      <c r="U110" s="51" t="s">
        <v>84</v>
      </c>
      <c r="V110" s="16">
        <v>3414</v>
      </c>
      <c r="W110" s="16">
        <v>1586</v>
      </c>
      <c r="X110" s="16">
        <v>1828</v>
      </c>
      <c r="Y110" s="14">
        <v>839</v>
      </c>
      <c r="Z110" s="14">
        <v>395</v>
      </c>
      <c r="AA110" s="14">
        <v>444</v>
      </c>
      <c r="AF110" s="1">
        <v>67</v>
      </c>
      <c r="AG110" s="1">
        <f>AH110+AI110</f>
        <v>874417</v>
      </c>
      <c r="AH110" s="1">
        <f>AF110*C110</f>
        <v>406891</v>
      </c>
      <c r="AI110" s="1">
        <f>AF110*D110</f>
        <v>467526</v>
      </c>
      <c r="AJ110" s="1">
        <f>AK110+AL110</f>
        <v>109545</v>
      </c>
      <c r="AK110" s="1">
        <f>AF110*F110</f>
        <v>51121</v>
      </c>
      <c r="AL110" s="1">
        <f>AF110*G110</f>
        <v>58424</v>
      </c>
      <c r="AM110" s="1">
        <f>AN110+AO110</f>
        <v>150482</v>
      </c>
      <c r="AN110" s="1">
        <f>AF110*I110</f>
        <v>68943</v>
      </c>
      <c r="AO110" s="1">
        <f>AF110*J110</f>
        <v>81539</v>
      </c>
      <c r="AR110" s="1">
        <f>AS110+AT110</f>
        <v>175272</v>
      </c>
      <c r="AS110" s="1">
        <f>AF110*M110</f>
        <v>79596</v>
      </c>
      <c r="AT110" s="1">
        <f>AF110*N110</f>
        <v>95676</v>
      </c>
      <c r="AU110" s="1">
        <f>AV110+AW110</f>
        <v>82209</v>
      </c>
      <c r="AV110" s="1">
        <f>AF110*P110</f>
        <v>39061</v>
      </c>
      <c r="AW110" s="1">
        <f>AF110*Q110</f>
        <v>43148</v>
      </c>
      <c r="AX110" s="1">
        <f>AY110+AZ110</f>
        <v>71958</v>
      </c>
      <c r="AY110" s="1">
        <f>AF110*S110</f>
        <v>35443</v>
      </c>
      <c r="AZ110" s="1">
        <f>AF110*T110</f>
        <v>36515</v>
      </c>
      <c r="BC110" s="1">
        <f>BD110+BE110</f>
        <v>228738</v>
      </c>
      <c r="BD110" s="1">
        <f>AF110*W110</f>
        <v>106262</v>
      </c>
      <c r="BE110" s="1">
        <f>AF110*X110</f>
        <v>122476</v>
      </c>
      <c r="BF110" s="1">
        <f>BG110+BH110</f>
        <v>56213</v>
      </c>
      <c r="BG110" s="1">
        <f>AF110*Z110</f>
        <v>26465</v>
      </c>
      <c r="BH110" s="1">
        <f>AF110*AA110</f>
        <v>29748</v>
      </c>
    </row>
    <row r="111" spans="1:60" ht="13.5">
      <c r="A111" s="51" t="s">
        <v>85</v>
      </c>
      <c r="B111" s="13">
        <v>13767</v>
      </c>
      <c r="C111" s="14">
        <v>6273</v>
      </c>
      <c r="D111" s="14">
        <v>7494</v>
      </c>
      <c r="E111" s="14">
        <v>1726</v>
      </c>
      <c r="F111" s="14">
        <v>758</v>
      </c>
      <c r="G111" s="14">
        <v>968</v>
      </c>
      <c r="H111" s="14">
        <v>2312</v>
      </c>
      <c r="I111" s="14">
        <v>1019</v>
      </c>
      <c r="J111" s="14">
        <v>1293</v>
      </c>
      <c r="K111" s="51" t="s">
        <v>85</v>
      </c>
      <c r="L111" s="16">
        <v>2862</v>
      </c>
      <c r="M111" s="16">
        <v>1294</v>
      </c>
      <c r="N111" s="16">
        <v>1568</v>
      </c>
      <c r="O111" s="14">
        <v>1268</v>
      </c>
      <c r="P111" s="14">
        <v>591</v>
      </c>
      <c r="Q111" s="14">
        <v>677</v>
      </c>
      <c r="R111" s="14">
        <v>1105</v>
      </c>
      <c r="S111" s="14">
        <v>495</v>
      </c>
      <c r="T111" s="14">
        <v>610</v>
      </c>
      <c r="U111" s="51" t="s">
        <v>85</v>
      </c>
      <c r="V111" s="16">
        <v>3614</v>
      </c>
      <c r="W111" s="16">
        <v>1699</v>
      </c>
      <c r="X111" s="16">
        <v>1915</v>
      </c>
      <c r="Y111" s="14">
        <v>880</v>
      </c>
      <c r="Z111" s="14">
        <v>417</v>
      </c>
      <c r="AA111" s="14">
        <v>463</v>
      </c>
      <c r="AF111" s="1">
        <v>68</v>
      </c>
      <c r="AG111" s="1">
        <f>AH111+AI111</f>
        <v>936156</v>
      </c>
      <c r="AH111" s="1">
        <f>AF111*C111</f>
        <v>426564</v>
      </c>
      <c r="AI111" s="1">
        <f>AF111*D111</f>
        <v>509592</v>
      </c>
      <c r="AJ111" s="1">
        <f>AK111+AL111</f>
        <v>117368</v>
      </c>
      <c r="AK111" s="1">
        <f>AF111*F111</f>
        <v>51544</v>
      </c>
      <c r="AL111" s="1">
        <f>AF111*G111</f>
        <v>65824</v>
      </c>
      <c r="AM111" s="1">
        <f>AN111+AO111</f>
        <v>157216</v>
      </c>
      <c r="AN111" s="1">
        <f>AF111*I111</f>
        <v>69292</v>
      </c>
      <c r="AO111" s="1">
        <f>AF111*J111</f>
        <v>87924</v>
      </c>
      <c r="AR111" s="1">
        <f>AS111+AT111</f>
        <v>194616</v>
      </c>
      <c r="AS111" s="1">
        <f>AF111*M111</f>
        <v>87992</v>
      </c>
      <c r="AT111" s="1">
        <f>AF111*N111</f>
        <v>106624</v>
      </c>
      <c r="AU111" s="1">
        <f>AV111+AW111</f>
        <v>86224</v>
      </c>
      <c r="AV111" s="1">
        <f>AF111*P111</f>
        <v>40188</v>
      </c>
      <c r="AW111" s="1">
        <f>AF111*Q111</f>
        <v>46036</v>
      </c>
      <c r="AX111" s="1">
        <f>AY111+AZ111</f>
        <v>75140</v>
      </c>
      <c r="AY111" s="1">
        <f>AF111*S111</f>
        <v>33660</v>
      </c>
      <c r="AZ111" s="1">
        <f>AF111*T111</f>
        <v>41480</v>
      </c>
      <c r="BC111" s="1">
        <f>BD111+BE111</f>
        <v>245752</v>
      </c>
      <c r="BD111" s="1">
        <f>AF111*W111</f>
        <v>115532</v>
      </c>
      <c r="BE111" s="1">
        <f>AF111*X111</f>
        <v>130220</v>
      </c>
      <c r="BF111" s="1">
        <f>BG111+BH111</f>
        <v>59840</v>
      </c>
      <c r="BG111" s="1">
        <f>AF111*Z111</f>
        <v>28356</v>
      </c>
      <c r="BH111" s="1">
        <f>AF111*AA111</f>
        <v>31484</v>
      </c>
    </row>
    <row r="112" spans="1:60" ht="13.5">
      <c r="A112" s="51" t="s">
        <v>86</v>
      </c>
      <c r="B112" s="13">
        <v>14467</v>
      </c>
      <c r="C112" s="14">
        <v>6590</v>
      </c>
      <c r="D112" s="14">
        <v>7877</v>
      </c>
      <c r="E112" s="14">
        <v>1782</v>
      </c>
      <c r="F112" s="14">
        <v>807</v>
      </c>
      <c r="G112" s="14">
        <v>975</v>
      </c>
      <c r="H112" s="14">
        <v>2483</v>
      </c>
      <c r="I112" s="14">
        <v>1070</v>
      </c>
      <c r="J112" s="14">
        <v>1413</v>
      </c>
      <c r="K112" s="51" t="s">
        <v>86</v>
      </c>
      <c r="L112" s="16">
        <v>3000</v>
      </c>
      <c r="M112" s="16">
        <v>1366</v>
      </c>
      <c r="N112" s="16">
        <v>1634</v>
      </c>
      <c r="O112" s="14">
        <v>1268</v>
      </c>
      <c r="P112" s="14">
        <v>632</v>
      </c>
      <c r="Q112" s="14">
        <v>636</v>
      </c>
      <c r="R112" s="14">
        <v>1202</v>
      </c>
      <c r="S112" s="14">
        <v>519</v>
      </c>
      <c r="T112" s="14">
        <v>683</v>
      </c>
      <c r="U112" s="51" t="s">
        <v>86</v>
      </c>
      <c r="V112" s="16">
        <v>3758</v>
      </c>
      <c r="W112" s="16">
        <v>1761</v>
      </c>
      <c r="X112" s="16">
        <v>1997</v>
      </c>
      <c r="Y112" s="14">
        <v>974</v>
      </c>
      <c r="Z112" s="14">
        <v>435</v>
      </c>
      <c r="AA112" s="14">
        <v>539</v>
      </c>
      <c r="AF112" s="1">
        <v>69</v>
      </c>
      <c r="AG112" s="1">
        <f>AH112+AI112</f>
        <v>998223</v>
      </c>
      <c r="AH112" s="1">
        <f>AF112*C112</f>
        <v>454710</v>
      </c>
      <c r="AI112" s="1">
        <f>AF112*D112</f>
        <v>543513</v>
      </c>
      <c r="AJ112" s="1">
        <f>AK112+AL112</f>
        <v>122958</v>
      </c>
      <c r="AK112" s="1">
        <f>AF112*F112</f>
        <v>55683</v>
      </c>
      <c r="AL112" s="1">
        <f>AF112*G112</f>
        <v>67275</v>
      </c>
      <c r="AM112" s="1">
        <f>AN112+AO112</f>
        <v>171327</v>
      </c>
      <c r="AN112" s="1">
        <f>AF112*I112</f>
        <v>73830</v>
      </c>
      <c r="AO112" s="1">
        <f>AF112*J112</f>
        <v>97497</v>
      </c>
      <c r="AR112" s="1">
        <f>AS112+AT112</f>
        <v>207000</v>
      </c>
      <c r="AS112" s="1">
        <f>AF112*M112</f>
        <v>94254</v>
      </c>
      <c r="AT112" s="1">
        <f>AF112*N112</f>
        <v>112746</v>
      </c>
      <c r="AU112" s="1">
        <f>AV112+AW112</f>
        <v>87492</v>
      </c>
      <c r="AV112" s="1">
        <f>AF112*P112</f>
        <v>43608</v>
      </c>
      <c r="AW112" s="1">
        <f>AF112*Q112</f>
        <v>43884</v>
      </c>
      <c r="AX112" s="1">
        <f>AY112+AZ112</f>
        <v>82938</v>
      </c>
      <c r="AY112" s="1">
        <f>AF112*S112</f>
        <v>35811</v>
      </c>
      <c r="AZ112" s="1">
        <f>AF112*T112</f>
        <v>47127</v>
      </c>
      <c r="BC112" s="1">
        <f>BD112+BE112</f>
        <v>259302</v>
      </c>
      <c r="BD112" s="1">
        <f>AF112*W112</f>
        <v>121509</v>
      </c>
      <c r="BE112" s="1">
        <f>AF112*X112</f>
        <v>137793</v>
      </c>
      <c r="BF112" s="1">
        <f>BG112+BH112</f>
        <v>67206</v>
      </c>
      <c r="BG112" s="1">
        <f>AF112*Z112</f>
        <v>30015</v>
      </c>
      <c r="BH112" s="1">
        <f>AF112*AA112</f>
        <v>37191</v>
      </c>
    </row>
    <row r="113" spans="1:27" ht="12" customHeight="1">
      <c r="A113" s="51"/>
      <c r="B113" s="13"/>
      <c r="C113" s="14"/>
      <c r="D113" s="14"/>
      <c r="E113" s="14"/>
      <c r="F113" s="14"/>
      <c r="G113" s="14"/>
      <c r="H113" s="14"/>
      <c r="I113" s="14"/>
      <c r="J113" s="14"/>
      <c r="K113" s="51"/>
      <c r="L113" s="13"/>
      <c r="M113" s="14"/>
      <c r="N113" s="14"/>
      <c r="O113" s="14"/>
      <c r="P113" s="14"/>
      <c r="Q113" s="14"/>
      <c r="R113" s="14"/>
      <c r="S113" s="14"/>
      <c r="T113" s="14"/>
      <c r="U113" s="51"/>
      <c r="V113" s="13"/>
      <c r="W113" s="14"/>
      <c r="X113" s="14"/>
      <c r="Y113" s="14"/>
      <c r="Z113" s="14"/>
      <c r="AA113" s="14"/>
    </row>
    <row r="114" spans="1:60" s="3" customFormat="1" ht="13.5">
      <c r="A114" s="50" t="s">
        <v>87</v>
      </c>
      <c r="B114" s="10">
        <v>57580</v>
      </c>
      <c r="C114" s="11">
        <v>25065</v>
      </c>
      <c r="D114" s="11">
        <v>32515</v>
      </c>
      <c r="E114" s="11">
        <v>7140</v>
      </c>
      <c r="F114" s="11">
        <v>2993</v>
      </c>
      <c r="G114" s="11">
        <v>4147</v>
      </c>
      <c r="H114" s="11">
        <v>10097</v>
      </c>
      <c r="I114" s="11">
        <v>4160</v>
      </c>
      <c r="J114" s="11">
        <v>5937</v>
      </c>
      <c r="K114" s="50" t="s">
        <v>87</v>
      </c>
      <c r="L114" s="15">
        <v>11521</v>
      </c>
      <c r="M114" s="15">
        <v>5268</v>
      </c>
      <c r="N114" s="15">
        <v>6253</v>
      </c>
      <c r="O114" s="11">
        <v>5112</v>
      </c>
      <c r="P114" s="11">
        <v>2235</v>
      </c>
      <c r="Q114" s="11">
        <v>2877</v>
      </c>
      <c r="R114" s="11">
        <v>5196</v>
      </c>
      <c r="S114" s="11">
        <v>2197</v>
      </c>
      <c r="T114" s="11">
        <v>2999</v>
      </c>
      <c r="U114" s="50" t="s">
        <v>87</v>
      </c>
      <c r="V114" s="15">
        <v>14760</v>
      </c>
      <c r="W114" s="15">
        <v>6600</v>
      </c>
      <c r="X114" s="15">
        <v>8160</v>
      </c>
      <c r="Y114" s="11">
        <v>3754</v>
      </c>
      <c r="Z114" s="11">
        <v>1612</v>
      </c>
      <c r="AA114" s="11">
        <v>2142</v>
      </c>
      <c r="AG114" s="3">
        <f aca="true" t="shared" si="42" ref="AG114:AO114">SUM(AG115:AG119)</f>
        <v>4145215</v>
      </c>
      <c r="AH114" s="3">
        <f t="shared" si="42"/>
        <v>1803390</v>
      </c>
      <c r="AI114" s="3">
        <f t="shared" si="42"/>
        <v>2341825</v>
      </c>
      <c r="AJ114" s="3">
        <f t="shared" si="42"/>
        <v>514413</v>
      </c>
      <c r="AK114" s="3">
        <f t="shared" si="42"/>
        <v>215466</v>
      </c>
      <c r="AL114" s="3">
        <f t="shared" si="42"/>
        <v>298947</v>
      </c>
      <c r="AM114" s="3">
        <f t="shared" si="42"/>
        <v>726942</v>
      </c>
      <c r="AN114" s="3">
        <f t="shared" si="42"/>
        <v>299314</v>
      </c>
      <c r="AO114" s="3">
        <f t="shared" si="42"/>
        <v>427628</v>
      </c>
      <c r="AR114" s="3">
        <f aca="true" t="shared" si="43" ref="AR114:AZ114">SUM(AR115:AR119)</f>
        <v>829193</v>
      </c>
      <c r="AS114" s="3">
        <f t="shared" si="43"/>
        <v>379096</v>
      </c>
      <c r="AT114" s="3">
        <f t="shared" si="43"/>
        <v>450097</v>
      </c>
      <c r="AU114" s="3">
        <f t="shared" si="43"/>
        <v>367994</v>
      </c>
      <c r="AV114" s="3">
        <f t="shared" si="43"/>
        <v>160745</v>
      </c>
      <c r="AW114" s="3">
        <f t="shared" si="43"/>
        <v>207249</v>
      </c>
      <c r="AX114" s="3">
        <f t="shared" si="43"/>
        <v>374243</v>
      </c>
      <c r="AY114" s="3">
        <f t="shared" si="43"/>
        <v>158138</v>
      </c>
      <c r="AZ114" s="3">
        <f t="shared" si="43"/>
        <v>216105</v>
      </c>
      <c r="BC114" s="3">
        <f aca="true" t="shared" si="44" ref="BC114:BH114">SUM(BC115:BC119)</f>
        <v>1062187</v>
      </c>
      <c r="BD114" s="3">
        <f t="shared" si="44"/>
        <v>474702</v>
      </c>
      <c r="BE114" s="3">
        <f t="shared" si="44"/>
        <v>587485</v>
      </c>
      <c r="BF114" s="3">
        <f t="shared" si="44"/>
        <v>270243</v>
      </c>
      <c r="BG114" s="3">
        <f t="shared" si="44"/>
        <v>115929</v>
      </c>
      <c r="BH114" s="3">
        <f t="shared" si="44"/>
        <v>154314</v>
      </c>
    </row>
    <row r="115" spans="1:60" ht="13.5">
      <c r="A115" s="51" t="s">
        <v>88</v>
      </c>
      <c r="B115" s="13">
        <v>12352</v>
      </c>
      <c r="C115" s="14">
        <v>5632</v>
      </c>
      <c r="D115" s="14">
        <v>6720</v>
      </c>
      <c r="E115" s="14">
        <v>1452</v>
      </c>
      <c r="F115" s="14">
        <v>651</v>
      </c>
      <c r="G115" s="14">
        <v>801</v>
      </c>
      <c r="H115" s="14">
        <v>2201</v>
      </c>
      <c r="I115" s="14">
        <v>957</v>
      </c>
      <c r="J115" s="14">
        <v>1244</v>
      </c>
      <c r="K115" s="51" t="s">
        <v>88</v>
      </c>
      <c r="L115" s="16">
        <v>2516</v>
      </c>
      <c r="M115" s="16">
        <v>1171</v>
      </c>
      <c r="N115" s="16">
        <v>1345</v>
      </c>
      <c r="O115" s="14">
        <v>1101</v>
      </c>
      <c r="P115" s="14">
        <v>508</v>
      </c>
      <c r="Q115" s="14">
        <v>593</v>
      </c>
      <c r="R115" s="14">
        <v>1072</v>
      </c>
      <c r="S115" s="14">
        <v>480</v>
      </c>
      <c r="T115" s="14">
        <v>592</v>
      </c>
      <c r="U115" s="51" t="s">
        <v>88</v>
      </c>
      <c r="V115" s="16">
        <v>3215</v>
      </c>
      <c r="W115" s="16">
        <v>1499</v>
      </c>
      <c r="X115" s="16">
        <v>1716</v>
      </c>
      <c r="Y115" s="14">
        <v>795</v>
      </c>
      <c r="Z115" s="14">
        <v>366</v>
      </c>
      <c r="AA115" s="14">
        <v>429</v>
      </c>
      <c r="AF115" s="1">
        <v>70</v>
      </c>
      <c r="AG115" s="1">
        <f>AH115+AI115</f>
        <v>864640</v>
      </c>
      <c r="AH115" s="1">
        <f>AF115*C115</f>
        <v>394240</v>
      </c>
      <c r="AI115" s="1">
        <f>AF115*D115</f>
        <v>470400</v>
      </c>
      <c r="AJ115" s="1">
        <f>AK115+AL115</f>
        <v>101640</v>
      </c>
      <c r="AK115" s="1">
        <f>AF115*F115</f>
        <v>45570</v>
      </c>
      <c r="AL115" s="1">
        <f>AF115*G115</f>
        <v>56070</v>
      </c>
      <c r="AM115" s="1">
        <f>AN115+AO115</f>
        <v>154070</v>
      </c>
      <c r="AN115" s="1">
        <f>AF115*I115</f>
        <v>66990</v>
      </c>
      <c r="AO115" s="1">
        <f>AF115*J115</f>
        <v>87080</v>
      </c>
      <c r="AR115" s="1">
        <f>AS115+AT115</f>
        <v>176120</v>
      </c>
      <c r="AS115" s="1">
        <f>AF115*M115</f>
        <v>81970</v>
      </c>
      <c r="AT115" s="1">
        <f>AF115*N115</f>
        <v>94150</v>
      </c>
      <c r="AU115" s="1">
        <f>AV115+AW115</f>
        <v>77070</v>
      </c>
      <c r="AV115" s="1">
        <f>AF115*P115</f>
        <v>35560</v>
      </c>
      <c r="AW115" s="1">
        <f>AF115*Q115</f>
        <v>41510</v>
      </c>
      <c r="AX115" s="1">
        <f>AY115+AZ115</f>
        <v>75040</v>
      </c>
      <c r="AY115" s="1">
        <f>AF115*S115</f>
        <v>33600</v>
      </c>
      <c r="AZ115" s="1">
        <f>AF115*T115</f>
        <v>41440</v>
      </c>
      <c r="BC115" s="1">
        <f>BD115+BE115</f>
        <v>225050</v>
      </c>
      <c r="BD115" s="1">
        <f>AF115*W115</f>
        <v>104930</v>
      </c>
      <c r="BE115" s="1">
        <f>AF115*X115</f>
        <v>120120</v>
      </c>
      <c r="BF115" s="1">
        <f>BG115+BH115</f>
        <v>55650</v>
      </c>
      <c r="BG115" s="1">
        <f>AF115*Z115</f>
        <v>25620</v>
      </c>
      <c r="BH115" s="1">
        <f>AF115*AA115</f>
        <v>30030</v>
      </c>
    </row>
    <row r="116" spans="1:60" ht="13.5">
      <c r="A116" s="51" t="s">
        <v>89</v>
      </c>
      <c r="B116" s="13">
        <v>10691</v>
      </c>
      <c r="C116" s="14">
        <v>4729</v>
      </c>
      <c r="D116" s="14">
        <v>5962</v>
      </c>
      <c r="E116" s="14">
        <v>1291</v>
      </c>
      <c r="F116" s="14">
        <v>553</v>
      </c>
      <c r="G116" s="14">
        <v>738</v>
      </c>
      <c r="H116" s="14">
        <v>1801</v>
      </c>
      <c r="I116" s="14">
        <v>741</v>
      </c>
      <c r="J116" s="14">
        <v>1060</v>
      </c>
      <c r="K116" s="51" t="s">
        <v>89</v>
      </c>
      <c r="L116" s="16">
        <v>2136</v>
      </c>
      <c r="M116" s="16">
        <v>967</v>
      </c>
      <c r="N116" s="16">
        <v>1169</v>
      </c>
      <c r="O116" s="14">
        <v>968</v>
      </c>
      <c r="P116" s="14">
        <v>446</v>
      </c>
      <c r="Q116" s="14">
        <v>522</v>
      </c>
      <c r="R116" s="14">
        <v>972</v>
      </c>
      <c r="S116" s="14">
        <v>402</v>
      </c>
      <c r="T116" s="14">
        <v>570</v>
      </c>
      <c r="U116" s="51" t="s">
        <v>89</v>
      </c>
      <c r="V116" s="16">
        <v>2823</v>
      </c>
      <c r="W116" s="16">
        <v>1298</v>
      </c>
      <c r="X116" s="16">
        <v>1525</v>
      </c>
      <c r="Y116" s="14">
        <v>700</v>
      </c>
      <c r="Z116" s="14">
        <v>322</v>
      </c>
      <c r="AA116" s="14">
        <v>378</v>
      </c>
      <c r="AF116" s="1">
        <v>71</v>
      </c>
      <c r="AG116" s="1">
        <f>AH116+AI116</f>
        <v>759061</v>
      </c>
      <c r="AH116" s="1">
        <f>AF116*C116</f>
        <v>335759</v>
      </c>
      <c r="AI116" s="1">
        <f>AF116*D116</f>
        <v>423302</v>
      </c>
      <c r="AJ116" s="1">
        <f>AK116+AL116</f>
        <v>91661</v>
      </c>
      <c r="AK116" s="1">
        <f>AF116*F116</f>
        <v>39263</v>
      </c>
      <c r="AL116" s="1">
        <f>AF116*G116</f>
        <v>52398</v>
      </c>
      <c r="AM116" s="1">
        <f>AN116+AO116</f>
        <v>127871</v>
      </c>
      <c r="AN116" s="1">
        <f>AF116*I116</f>
        <v>52611</v>
      </c>
      <c r="AO116" s="1">
        <f>AF116*J116</f>
        <v>75260</v>
      </c>
      <c r="AR116" s="1">
        <f>AS116+AT116</f>
        <v>151656</v>
      </c>
      <c r="AS116" s="1">
        <f>AF116*M116</f>
        <v>68657</v>
      </c>
      <c r="AT116" s="1">
        <f>AF116*N116</f>
        <v>82999</v>
      </c>
      <c r="AU116" s="1">
        <f>AV116+AW116</f>
        <v>68728</v>
      </c>
      <c r="AV116" s="1">
        <f>AF116*P116</f>
        <v>31666</v>
      </c>
      <c r="AW116" s="1">
        <f>AF116*Q116</f>
        <v>37062</v>
      </c>
      <c r="AX116" s="1">
        <f>AY116+AZ116</f>
        <v>69012</v>
      </c>
      <c r="AY116" s="1">
        <f>AF116*S116</f>
        <v>28542</v>
      </c>
      <c r="AZ116" s="1">
        <f>AF116*T116</f>
        <v>40470</v>
      </c>
      <c r="BC116" s="1">
        <f>BD116+BE116</f>
        <v>200433</v>
      </c>
      <c r="BD116" s="1">
        <f>AF116*W116</f>
        <v>92158</v>
      </c>
      <c r="BE116" s="1">
        <f>AF116*X116</f>
        <v>108275</v>
      </c>
      <c r="BF116" s="1">
        <f>BG116+BH116</f>
        <v>49700</v>
      </c>
      <c r="BG116" s="1">
        <f>AF116*Z116</f>
        <v>22862</v>
      </c>
      <c r="BH116" s="1">
        <f>AF116*AA116</f>
        <v>26838</v>
      </c>
    </row>
    <row r="117" spans="1:60" ht="13.5">
      <c r="A117" s="51" t="s">
        <v>90</v>
      </c>
      <c r="B117" s="13">
        <v>11062</v>
      </c>
      <c r="C117" s="14">
        <v>4751</v>
      </c>
      <c r="D117" s="14">
        <v>6311</v>
      </c>
      <c r="E117" s="14">
        <v>1346</v>
      </c>
      <c r="F117" s="14">
        <v>562</v>
      </c>
      <c r="G117" s="14">
        <v>784</v>
      </c>
      <c r="H117" s="14">
        <v>1951</v>
      </c>
      <c r="I117" s="14">
        <v>811</v>
      </c>
      <c r="J117" s="14">
        <v>1140</v>
      </c>
      <c r="K117" s="51" t="s">
        <v>90</v>
      </c>
      <c r="L117" s="16">
        <v>2260</v>
      </c>
      <c r="M117" s="16">
        <v>1017</v>
      </c>
      <c r="N117" s="16">
        <v>1243</v>
      </c>
      <c r="O117" s="14">
        <v>963</v>
      </c>
      <c r="P117" s="14">
        <v>411</v>
      </c>
      <c r="Q117" s="14">
        <v>552</v>
      </c>
      <c r="R117" s="14">
        <v>970</v>
      </c>
      <c r="S117" s="14">
        <v>419</v>
      </c>
      <c r="T117" s="14">
        <v>551</v>
      </c>
      <c r="U117" s="51" t="s">
        <v>90</v>
      </c>
      <c r="V117" s="16">
        <v>2813</v>
      </c>
      <c r="W117" s="16">
        <v>1218</v>
      </c>
      <c r="X117" s="16">
        <v>1595</v>
      </c>
      <c r="Y117" s="14">
        <v>759</v>
      </c>
      <c r="Z117" s="14">
        <v>313</v>
      </c>
      <c r="AA117" s="14">
        <v>446</v>
      </c>
      <c r="AF117" s="1">
        <v>72</v>
      </c>
      <c r="AG117" s="1">
        <f>AH117+AI117</f>
        <v>796464</v>
      </c>
      <c r="AH117" s="1">
        <f>AF117*C117</f>
        <v>342072</v>
      </c>
      <c r="AI117" s="1">
        <f>AF117*D117</f>
        <v>454392</v>
      </c>
      <c r="AJ117" s="1">
        <f>AK117+AL117</f>
        <v>96912</v>
      </c>
      <c r="AK117" s="1">
        <f>AF117*F117</f>
        <v>40464</v>
      </c>
      <c r="AL117" s="1">
        <f>AF117*G117</f>
        <v>56448</v>
      </c>
      <c r="AM117" s="1">
        <f>AN117+AO117</f>
        <v>140472</v>
      </c>
      <c r="AN117" s="1">
        <f>AF117*I117</f>
        <v>58392</v>
      </c>
      <c r="AO117" s="1">
        <f>AF117*J117</f>
        <v>82080</v>
      </c>
      <c r="AR117" s="1">
        <f>AS117+AT117</f>
        <v>162720</v>
      </c>
      <c r="AS117" s="1">
        <f>AF117*M117</f>
        <v>73224</v>
      </c>
      <c r="AT117" s="1">
        <f>AF117*N117</f>
        <v>89496</v>
      </c>
      <c r="AU117" s="1">
        <f>AV117+AW117</f>
        <v>69336</v>
      </c>
      <c r="AV117" s="1">
        <f>AF117*P117</f>
        <v>29592</v>
      </c>
      <c r="AW117" s="1">
        <f>AF117*Q117</f>
        <v>39744</v>
      </c>
      <c r="AX117" s="1">
        <f>AY117+AZ117</f>
        <v>69840</v>
      </c>
      <c r="AY117" s="1">
        <f>AF117*S117</f>
        <v>30168</v>
      </c>
      <c r="AZ117" s="1">
        <f>AF117*T117</f>
        <v>39672</v>
      </c>
      <c r="BC117" s="1">
        <f>BD117+BE117</f>
        <v>202536</v>
      </c>
      <c r="BD117" s="1">
        <f>AF117*W117</f>
        <v>87696</v>
      </c>
      <c r="BE117" s="1">
        <f>AF117*X117</f>
        <v>114840</v>
      </c>
      <c r="BF117" s="1">
        <f>BG117+BH117</f>
        <v>54648</v>
      </c>
      <c r="BG117" s="1">
        <f>AF117*Z117</f>
        <v>22536</v>
      </c>
      <c r="BH117" s="1">
        <f>AF117*AA117</f>
        <v>32112</v>
      </c>
    </row>
    <row r="118" spans="1:60" ht="13.5">
      <c r="A118" s="51" t="s">
        <v>91</v>
      </c>
      <c r="B118" s="13">
        <v>12100</v>
      </c>
      <c r="C118" s="14">
        <v>5203</v>
      </c>
      <c r="D118" s="14">
        <v>6897</v>
      </c>
      <c r="E118" s="14">
        <v>1574</v>
      </c>
      <c r="F118" s="14">
        <v>629</v>
      </c>
      <c r="G118" s="14">
        <v>945</v>
      </c>
      <c r="H118" s="14">
        <v>2127</v>
      </c>
      <c r="I118" s="14">
        <v>853</v>
      </c>
      <c r="J118" s="14">
        <v>1274</v>
      </c>
      <c r="K118" s="51" t="s">
        <v>91</v>
      </c>
      <c r="L118" s="16">
        <v>2369</v>
      </c>
      <c r="M118" s="16">
        <v>1117</v>
      </c>
      <c r="N118" s="16">
        <v>1252</v>
      </c>
      <c r="O118" s="14">
        <v>1060</v>
      </c>
      <c r="P118" s="14">
        <v>453</v>
      </c>
      <c r="Q118" s="14">
        <v>607</v>
      </c>
      <c r="R118" s="14">
        <v>1117</v>
      </c>
      <c r="S118" s="14">
        <v>476</v>
      </c>
      <c r="T118" s="14">
        <v>641</v>
      </c>
      <c r="U118" s="51" t="s">
        <v>91</v>
      </c>
      <c r="V118" s="16">
        <v>3098</v>
      </c>
      <c r="W118" s="16">
        <v>1372</v>
      </c>
      <c r="X118" s="16">
        <v>1726</v>
      </c>
      <c r="Y118" s="14">
        <v>755</v>
      </c>
      <c r="Z118" s="14">
        <v>303</v>
      </c>
      <c r="AA118" s="14">
        <v>452</v>
      </c>
      <c r="AF118" s="1">
        <v>73</v>
      </c>
      <c r="AG118" s="1">
        <f>AH118+AI118</f>
        <v>883300</v>
      </c>
      <c r="AH118" s="1">
        <f>AF118*C118</f>
        <v>379819</v>
      </c>
      <c r="AI118" s="1">
        <f>AF118*D118</f>
        <v>503481</v>
      </c>
      <c r="AJ118" s="1">
        <f>AK118+AL118</f>
        <v>114902</v>
      </c>
      <c r="AK118" s="1">
        <f>AF118*F118</f>
        <v>45917</v>
      </c>
      <c r="AL118" s="1">
        <f>AF118*G118</f>
        <v>68985</v>
      </c>
      <c r="AM118" s="1">
        <f>AN118+AO118</f>
        <v>155271</v>
      </c>
      <c r="AN118" s="1">
        <f>AF118*I118</f>
        <v>62269</v>
      </c>
      <c r="AO118" s="1">
        <f>AF118*J118</f>
        <v>93002</v>
      </c>
      <c r="AR118" s="1">
        <f>AS118+AT118</f>
        <v>172937</v>
      </c>
      <c r="AS118" s="1">
        <f>AF118*M118</f>
        <v>81541</v>
      </c>
      <c r="AT118" s="1">
        <f>AF118*N118</f>
        <v>91396</v>
      </c>
      <c r="AU118" s="1">
        <f>AV118+AW118</f>
        <v>77380</v>
      </c>
      <c r="AV118" s="1">
        <f>AF118*P118</f>
        <v>33069</v>
      </c>
      <c r="AW118" s="1">
        <f>AF118*Q118</f>
        <v>44311</v>
      </c>
      <c r="AX118" s="1">
        <f>AY118+AZ118</f>
        <v>81541</v>
      </c>
      <c r="AY118" s="1">
        <f>AF118*S118</f>
        <v>34748</v>
      </c>
      <c r="AZ118" s="1">
        <f>AF118*T118</f>
        <v>46793</v>
      </c>
      <c r="BC118" s="1">
        <f>BD118+BE118</f>
        <v>226154</v>
      </c>
      <c r="BD118" s="1">
        <f>AF118*W118</f>
        <v>100156</v>
      </c>
      <c r="BE118" s="1">
        <f>AF118*X118</f>
        <v>125998</v>
      </c>
      <c r="BF118" s="1">
        <f>BG118+BH118</f>
        <v>55115</v>
      </c>
      <c r="BG118" s="1">
        <f>AF118*Z118</f>
        <v>22119</v>
      </c>
      <c r="BH118" s="1">
        <f>AF118*AA118</f>
        <v>32996</v>
      </c>
    </row>
    <row r="119" spans="1:60" ht="13.5">
      <c r="A119" s="51" t="s">
        <v>92</v>
      </c>
      <c r="B119" s="13">
        <v>11375</v>
      </c>
      <c r="C119" s="14">
        <v>4750</v>
      </c>
      <c r="D119" s="14">
        <v>6625</v>
      </c>
      <c r="E119" s="14">
        <v>1477</v>
      </c>
      <c r="F119" s="14">
        <v>598</v>
      </c>
      <c r="G119" s="14">
        <v>879</v>
      </c>
      <c r="H119" s="14">
        <v>2017</v>
      </c>
      <c r="I119" s="14">
        <v>798</v>
      </c>
      <c r="J119" s="14">
        <v>1219</v>
      </c>
      <c r="K119" s="51" t="s">
        <v>92</v>
      </c>
      <c r="L119" s="16">
        <v>2240</v>
      </c>
      <c r="M119" s="16">
        <v>996</v>
      </c>
      <c r="N119" s="16">
        <v>1244</v>
      </c>
      <c r="O119" s="14">
        <v>1020</v>
      </c>
      <c r="P119" s="14">
        <v>417</v>
      </c>
      <c r="Q119" s="14">
        <v>603</v>
      </c>
      <c r="R119" s="14">
        <v>1065</v>
      </c>
      <c r="S119" s="14">
        <v>420</v>
      </c>
      <c r="T119" s="14">
        <v>645</v>
      </c>
      <c r="U119" s="51" t="s">
        <v>92</v>
      </c>
      <c r="V119" s="16">
        <v>2811</v>
      </c>
      <c r="W119" s="16">
        <v>1213</v>
      </c>
      <c r="X119" s="16">
        <v>1598</v>
      </c>
      <c r="Y119" s="14">
        <v>745</v>
      </c>
      <c r="Z119" s="14">
        <v>308</v>
      </c>
      <c r="AA119" s="14">
        <v>437</v>
      </c>
      <c r="AF119" s="1">
        <v>74</v>
      </c>
      <c r="AG119" s="1">
        <f>AH119+AI119</f>
        <v>841750</v>
      </c>
      <c r="AH119" s="1">
        <f>AF119*C119</f>
        <v>351500</v>
      </c>
      <c r="AI119" s="1">
        <f>AF119*D119</f>
        <v>490250</v>
      </c>
      <c r="AJ119" s="1">
        <f>AK119+AL119</f>
        <v>109298</v>
      </c>
      <c r="AK119" s="1">
        <f>AF119*F119</f>
        <v>44252</v>
      </c>
      <c r="AL119" s="1">
        <f>AF119*G119</f>
        <v>65046</v>
      </c>
      <c r="AM119" s="1">
        <f>AN119+AO119</f>
        <v>149258</v>
      </c>
      <c r="AN119" s="1">
        <f>AF119*I119</f>
        <v>59052</v>
      </c>
      <c r="AO119" s="1">
        <f>AF119*J119</f>
        <v>90206</v>
      </c>
      <c r="AR119" s="1">
        <f>AS119+AT119</f>
        <v>165760</v>
      </c>
      <c r="AS119" s="1">
        <f>AF119*M119</f>
        <v>73704</v>
      </c>
      <c r="AT119" s="1">
        <f>AF119*N119</f>
        <v>92056</v>
      </c>
      <c r="AU119" s="1">
        <f>AV119+AW119</f>
        <v>75480</v>
      </c>
      <c r="AV119" s="1">
        <f>AF119*P119</f>
        <v>30858</v>
      </c>
      <c r="AW119" s="1">
        <f>AF119*Q119</f>
        <v>44622</v>
      </c>
      <c r="AX119" s="1">
        <f>AY119+AZ119</f>
        <v>78810</v>
      </c>
      <c r="AY119" s="1">
        <f>AF119*S119</f>
        <v>31080</v>
      </c>
      <c r="AZ119" s="1">
        <f>AF119*T119</f>
        <v>47730</v>
      </c>
      <c r="BC119" s="1">
        <f>BD119+BE119</f>
        <v>208014</v>
      </c>
      <c r="BD119" s="1">
        <f>AF119*W119</f>
        <v>89762</v>
      </c>
      <c r="BE119" s="1">
        <f>AF119*X119</f>
        <v>118252</v>
      </c>
      <c r="BF119" s="1">
        <f>BG119+BH119</f>
        <v>55130</v>
      </c>
      <c r="BG119" s="1">
        <f>AF119*Z119</f>
        <v>22792</v>
      </c>
      <c r="BH119" s="1">
        <f>AF119*AA119</f>
        <v>32338</v>
      </c>
    </row>
    <row r="120" spans="1:27" ht="12" customHeight="1">
      <c r="A120" s="52"/>
      <c r="B120" s="13"/>
      <c r="C120" s="14"/>
      <c r="D120" s="14"/>
      <c r="E120" s="14"/>
      <c r="F120" s="14"/>
      <c r="G120" s="14"/>
      <c r="H120" s="14"/>
      <c r="I120" s="14"/>
      <c r="J120" s="14"/>
      <c r="K120" s="52"/>
      <c r="L120" s="13"/>
      <c r="M120" s="14"/>
      <c r="N120" s="14"/>
      <c r="O120" s="14"/>
      <c r="P120" s="14"/>
      <c r="Q120" s="14"/>
      <c r="R120" s="14"/>
      <c r="S120" s="14"/>
      <c r="T120" s="14"/>
      <c r="U120" s="52"/>
      <c r="V120" s="13"/>
      <c r="W120" s="14"/>
      <c r="X120" s="14"/>
      <c r="Y120" s="14"/>
      <c r="Z120" s="14"/>
      <c r="AA120" s="14"/>
    </row>
    <row r="121" spans="1:60" s="3" customFormat="1" ht="13.5">
      <c r="A121" s="50" t="s">
        <v>93</v>
      </c>
      <c r="B121" s="10">
        <v>51044</v>
      </c>
      <c r="C121" s="11">
        <v>20563</v>
      </c>
      <c r="D121" s="11">
        <v>30481</v>
      </c>
      <c r="E121" s="11">
        <v>6832</v>
      </c>
      <c r="F121" s="11">
        <v>2679</v>
      </c>
      <c r="G121" s="11">
        <v>4153</v>
      </c>
      <c r="H121" s="11">
        <v>9134</v>
      </c>
      <c r="I121" s="11">
        <v>3568</v>
      </c>
      <c r="J121" s="11">
        <v>5566</v>
      </c>
      <c r="K121" s="50" t="s">
        <v>93</v>
      </c>
      <c r="L121" s="15">
        <v>9591</v>
      </c>
      <c r="M121" s="15">
        <v>4129</v>
      </c>
      <c r="N121" s="15">
        <v>5462</v>
      </c>
      <c r="O121" s="11">
        <v>4774</v>
      </c>
      <c r="P121" s="11">
        <v>1899</v>
      </c>
      <c r="Q121" s="11">
        <v>2875</v>
      </c>
      <c r="R121" s="11">
        <v>4826</v>
      </c>
      <c r="S121" s="11">
        <v>1913</v>
      </c>
      <c r="T121" s="11">
        <v>2913</v>
      </c>
      <c r="U121" s="50" t="s">
        <v>93</v>
      </c>
      <c r="V121" s="15">
        <v>12407</v>
      </c>
      <c r="W121" s="15">
        <v>4988</v>
      </c>
      <c r="X121" s="15">
        <v>7419</v>
      </c>
      <c r="Y121" s="11">
        <v>3480</v>
      </c>
      <c r="Z121" s="11">
        <v>1387</v>
      </c>
      <c r="AA121" s="11">
        <v>2093</v>
      </c>
      <c r="AG121" s="3">
        <f aca="true" t="shared" si="45" ref="AG121:AO121">SUM(AG122:AG126)</f>
        <v>3926271</v>
      </c>
      <c r="AH121" s="3">
        <f t="shared" si="45"/>
        <v>1581225</v>
      </c>
      <c r="AI121" s="3">
        <f t="shared" si="45"/>
        <v>2345046</v>
      </c>
      <c r="AJ121" s="3">
        <f t="shared" si="45"/>
        <v>525804</v>
      </c>
      <c r="AK121" s="3">
        <f t="shared" si="45"/>
        <v>206112</v>
      </c>
      <c r="AL121" s="3">
        <f t="shared" si="45"/>
        <v>319692</v>
      </c>
      <c r="AM121" s="3">
        <f t="shared" si="45"/>
        <v>702603</v>
      </c>
      <c r="AN121" s="3">
        <f t="shared" si="45"/>
        <v>274446</v>
      </c>
      <c r="AO121" s="3">
        <f t="shared" si="45"/>
        <v>428157</v>
      </c>
      <c r="AR121" s="3">
        <f aca="true" t="shared" si="46" ref="AR121:AZ121">SUM(AR122:AR126)</f>
        <v>737354</v>
      </c>
      <c r="AS121" s="3">
        <f t="shared" si="46"/>
        <v>317285</v>
      </c>
      <c r="AT121" s="3">
        <f t="shared" si="46"/>
        <v>420069</v>
      </c>
      <c r="AU121" s="3">
        <f t="shared" si="46"/>
        <v>367198</v>
      </c>
      <c r="AV121" s="3">
        <f t="shared" si="46"/>
        <v>146091</v>
      </c>
      <c r="AW121" s="3">
        <f t="shared" si="46"/>
        <v>221107</v>
      </c>
      <c r="AX121" s="3">
        <f t="shared" si="46"/>
        <v>371304</v>
      </c>
      <c r="AY121" s="3">
        <f t="shared" si="46"/>
        <v>147083</v>
      </c>
      <c r="AZ121" s="3">
        <f t="shared" si="46"/>
        <v>224221</v>
      </c>
      <c r="BC121" s="3">
        <f aca="true" t="shared" si="47" ref="BC121:BH121">SUM(BC122:BC126)</f>
        <v>954405</v>
      </c>
      <c r="BD121" s="3">
        <f t="shared" si="47"/>
        <v>383570</v>
      </c>
      <c r="BE121" s="3">
        <f t="shared" si="47"/>
        <v>570835</v>
      </c>
      <c r="BF121" s="3">
        <f t="shared" si="47"/>
        <v>267603</v>
      </c>
      <c r="BG121" s="3">
        <f t="shared" si="47"/>
        <v>106638</v>
      </c>
      <c r="BH121" s="3">
        <f t="shared" si="47"/>
        <v>160965</v>
      </c>
    </row>
    <row r="122" spans="1:60" ht="13.5">
      <c r="A122" s="51" t="s">
        <v>94</v>
      </c>
      <c r="B122" s="13">
        <v>11123</v>
      </c>
      <c r="C122" s="14">
        <v>4588</v>
      </c>
      <c r="D122" s="14">
        <v>6535</v>
      </c>
      <c r="E122" s="14">
        <v>1425</v>
      </c>
      <c r="F122" s="14">
        <v>576</v>
      </c>
      <c r="G122" s="14">
        <v>849</v>
      </c>
      <c r="H122" s="14">
        <v>1964</v>
      </c>
      <c r="I122" s="14">
        <v>777</v>
      </c>
      <c r="J122" s="14">
        <v>1187</v>
      </c>
      <c r="K122" s="51" t="s">
        <v>94</v>
      </c>
      <c r="L122" s="16">
        <v>2187</v>
      </c>
      <c r="M122" s="16">
        <v>970</v>
      </c>
      <c r="N122" s="16">
        <v>1217</v>
      </c>
      <c r="O122" s="14">
        <v>1062</v>
      </c>
      <c r="P122" s="14">
        <v>415</v>
      </c>
      <c r="Q122" s="14">
        <v>647</v>
      </c>
      <c r="R122" s="14">
        <v>1040</v>
      </c>
      <c r="S122" s="14">
        <v>430</v>
      </c>
      <c r="T122" s="14">
        <v>610</v>
      </c>
      <c r="U122" s="51" t="s">
        <v>94</v>
      </c>
      <c r="V122" s="16">
        <v>2656</v>
      </c>
      <c r="W122" s="16">
        <v>1112</v>
      </c>
      <c r="X122" s="16">
        <v>1544</v>
      </c>
      <c r="Y122" s="14">
        <v>789</v>
      </c>
      <c r="Z122" s="14">
        <v>308</v>
      </c>
      <c r="AA122" s="14">
        <v>481</v>
      </c>
      <c r="AF122" s="1">
        <v>75</v>
      </c>
      <c r="AG122" s="1">
        <f>AH122+AI122</f>
        <v>834225</v>
      </c>
      <c r="AH122" s="1">
        <f>AF122*C122</f>
        <v>344100</v>
      </c>
      <c r="AI122" s="1">
        <f>AF122*D122</f>
        <v>490125</v>
      </c>
      <c r="AJ122" s="1">
        <f>AK122+AL122</f>
        <v>106875</v>
      </c>
      <c r="AK122" s="1">
        <f>AF122*F122</f>
        <v>43200</v>
      </c>
      <c r="AL122" s="1">
        <f>AF122*G122</f>
        <v>63675</v>
      </c>
      <c r="AM122" s="1">
        <f>AN122+AO122</f>
        <v>147300</v>
      </c>
      <c r="AN122" s="1">
        <f>AF122*I122</f>
        <v>58275</v>
      </c>
      <c r="AO122" s="1">
        <f>AF122*J122</f>
        <v>89025</v>
      </c>
      <c r="AR122" s="1">
        <f>AS122+AT122</f>
        <v>164025</v>
      </c>
      <c r="AS122" s="1">
        <f>AF122*M122</f>
        <v>72750</v>
      </c>
      <c r="AT122" s="1">
        <f>AF122*N122</f>
        <v>91275</v>
      </c>
      <c r="AU122" s="1">
        <f>AV122+AW122</f>
        <v>79650</v>
      </c>
      <c r="AV122" s="1">
        <f>AF122*P122</f>
        <v>31125</v>
      </c>
      <c r="AW122" s="1">
        <f>AF122*Q122</f>
        <v>48525</v>
      </c>
      <c r="AX122" s="1">
        <f>AY122+AZ122</f>
        <v>78000</v>
      </c>
      <c r="AY122" s="1">
        <f>AF122*S122</f>
        <v>32250</v>
      </c>
      <c r="AZ122" s="1">
        <f>AF122*T122</f>
        <v>45750</v>
      </c>
      <c r="BC122" s="1">
        <f>BD122+BE122</f>
        <v>199200</v>
      </c>
      <c r="BD122" s="1">
        <f>AF122*W122</f>
        <v>83400</v>
      </c>
      <c r="BE122" s="1">
        <f>AF122*X122</f>
        <v>115800</v>
      </c>
      <c r="BF122" s="1">
        <f>BG122+BH122</f>
        <v>59175</v>
      </c>
      <c r="BG122" s="1">
        <f>AF122*Z122</f>
        <v>23100</v>
      </c>
      <c r="BH122" s="1">
        <f>AF122*AA122</f>
        <v>36075</v>
      </c>
    </row>
    <row r="123" spans="1:60" ht="13.5">
      <c r="A123" s="51" t="s">
        <v>95</v>
      </c>
      <c r="B123" s="13">
        <v>10420</v>
      </c>
      <c r="C123" s="14">
        <v>4210</v>
      </c>
      <c r="D123" s="14">
        <v>6210</v>
      </c>
      <c r="E123" s="14">
        <v>1375</v>
      </c>
      <c r="F123" s="14">
        <v>544</v>
      </c>
      <c r="G123" s="14">
        <v>831</v>
      </c>
      <c r="H123" s="14">
        <v>1893</v>
      </c>
      <c r="I123" s="14">
        <v>747</v>
      </c>
      <c r="J123" s="14">
        <v>1146</v>
      </c>
      <c r="K123" s="51" t="s">
        <v>95</v>
      </c>
      <c r="L123" s="16">
        <v>1979</v>
      </c>
      <c r="M123" s="16">
        <v>857</v>
      </c>
      <c r="N123" s="16">
        <v>1122</v>
      </c>
      <c r="O123" s="14">
        <v>938</v>
      </c>
      <c r="P123" s="14">
        <v>362</v>
      </c>
      <c r="Q123" s="14">
        <v>576</v>
      </c>
      <c r="R123" s="14">
        <v>966</v>
      </c>
      <c r="S123" s="14">
        <v>384</v>
      </c>
      <c r="T123" s="14">
        <v>582</v>
      </c>
      <c r="U123" s="51" t="s">
        <v>95</v>
      </c>
      <c r="V123" s="16">
        <v>2574</v>
      </c>
      <c r="W123" s="16">
        <v>1031</v>
      </c>
      <c r="X123" s="16">
        <v>1543</v>
      </c>
      <c r="Y123" s="14">
        <v>695</v>
      </c>
      <c r="Z123" s="14">
        <v>285</v>
      </c>
      <c r="AA123" s="14">
        <v>410</v>
      </c>
      <c r="AF123" s="1">
        <v>76</v>
      </c>
      <c r="AG123" s="1">
        <f>AH123+AI123</f>
        <v>791920</v>
      </c>
      <c r="AH123" s="1">
        <f>AF123*C123</f>
        <v>319960</v>
      </c>
      <c r="AI123" s="1">
        <f>AF123*D123</f>
        <v>471960</v>
      </c>
      <c r="AJ123" s="1">
        <f>AK123+AL123</f>
        <v>104500</v>
      </c>
      <c r="AK123" s="1">
        <f>AF123*F123</f>
        <v>41344</v>
      </c>
      <c r="AL123" s="1">
        <f>AF123*G123</f>
        <v>63156</v>
      </c>
      <c r="AM123" s="1">
        <f>AN123+AO123</f>
        <v>143868</v>
      </c>
      <c r="AN123" s="1">
        <f>AF123*I123</f>
        <v>56772</v>
      </c>
      <c r="AO123" s="1">
        <f>AF123*J123</f>
        <v>87096</v>
      </c>
      <c r="AR123" s="1">
        <f>AS123+AT123</f>
        <v>150404</v>
      </c>
      <c r="AS123" s="1">
        <f>AF123*M123</f>
        <v>65132</v>
      </c>
      <c r="AT123" s="1">
        <f>AF123*N123</f>
        <v>85272</v>
      </c>
      <c r="AU123" s="1">
        <f>AV123+AW123</f>
        <v>71288</v>
      </c>
      <c r="AV123" s="1">
        <f>AF123*P123</f>
        <v>27512</v>
      </c>
      <c r="AW123" s="1">
        <f>AF123*Q123</f>
        <v>43776</v>
      </c>
      <c r="AX123" s="1">
        <f>AY123+AZ123</f>
        <v>73416</v>
      </c>
      <c r="AY123" s="1">
        <f>AF123*S123</f>
        <v>29184</v>
      </c>
      <c r="AZ123" s="1">
        <f>AF123*T123</f>
        <v>44232</v>
      </c>
      <c r="BC123" s="1">
        <f>BD123+BE123</f>
        <v>195624</v>
      </c>
      <c r="BD123" s="1">
        <f>AF123*W123</f>
        <v>78356</v>
      </c>
      <c r="BE123" s="1">
        <f>AF123*X123</f>
        <v>117268</v>
      </c>
      <c r="BF123" s="1">
        <f>BG123+BH123</f>
        <v>52820</v>
      </c>
      <c r="BG123" s="1">
        <f>AF123*Z123</f>
        <v>21660</v>
      </c>
      <c r="BH123" s="1">
        <f>AF123*AA123</f>
        <v>31160</v>
      </c>
    </row>
    <row r="124" spans="1:60" ht="13.5">
      <c r="A124" s="51" t="s">
        <v>96</v>
      </c>
      <c r="B124" s="13">
        <v>10149</v>
      </c>
      <c r="C124" s="14">
        <v>4120</v>
      </c>
      <c r="D124" s="14">
        <v>6029</v>
      </c>
      <c r="E124" s="14">
        <v>1361</v>
      </c>
      <c r="F124" s="14">
        <v>530</v>
      </c>
      <c r="G124" s="14">
        <v>831</v>
      </c>
      <c r="H124" s="14">
        <v>1806</v>
      </c>
      <c r="I124" s="14">
        <v>679</v>
      </c>
      <c r="J124" s="14">
        <v>1127</v>
      </c>
      <c r="K124" s="51" t="s">
        <v>96</v>
      </c>
      <c r="L124" s="16">
        <v>1892</v>
      </c>
      <c r="M124" s="16">
        <v>834</v>
      </c>
      <c r="N124" s="16">
        <v>1058</v>
      </c>
      <c r="O124" s="14">
        <v>957</v>
      </c>
      <c r="P124" s="14">
        <v>392</v>
      </c>
      <c r="Q124" s="14">
        <v>565</v>
      </c>
      <c r="R124" s="14">
        <v>946</v>
      </c>
      <c r="S124" s="14">
        <v>403</v>
      </c>
      <c r="T124" s="14">
        <v>543</v>
      </c>
      <c r="U124" s="51" t="s">
        <v>96</v>
      </c>
      <c r="V124" s="16">
        <v>2493</v>
      </c>
      <c r="W124" s="16">
        <v>991</v>
      </c>
      <c r="X124" s="16">
        <v>1502</v>
      </c>
      <c r="Y124" s="14">
        <v>694</v>
      </c>
      <c r="Z124" s="14">
        <v>291</v>
      </c>
      <c r="AA124" s="14">
        <v>403</v>
      </c>
      <c r="AF124" s="1">
        <v>77</v>
      </c>
      <c r="AG124" s="1">
        <f>AH124+AI124</f>
        <v>781473</v>
      </c>
      <c r="AH124" s="1">
        <f>AF124*C124</f>
        <v>317240</v>
      </c>
      <c r="AI124" s="1">
        <f>AF124*D124</f>
        <v>464233</v>
      </c>
      <c r="AJ124" s="1">
        <f>AK124+AL124</f>
        <v>104797</v>
      </c>
      <c r="AK124" s="1">
        <f>AF124*F124</f>
        <v>40810</v>
      </c>
      <c r="AL124" s="1">
        <f>AF124*G124</f>
        <v>63987</v>
      </c>
      <c r="AM124" s="1">
        <f>AN124+AO124</f>
        <v>139062</v>
      </c>
      <c r="AN124" s="1">
        <f>AF124*I124</f>
        <v>52283</v>
      </c>
      <c r="AO124" s="1">
        <f>AF124*J124</f>
        <v>86779</v>
      </c>
      <c r="AR124" s="1">
        <f>AS124+AT124</f>
        <v>145684</v>
      </c>
      <c r="AS124" s="1">
        <f>AF124*M124</f>
        <v>64218</v>
      </c>
      <c r="AT124" s="1">
        <f>AF124*N124</f>
        <v>81466</v>
      </c>
      <c r="AU124" s="1">
        <f>AV124+AW124</f>
        <v>73689</v>
      </c>
      <c r="AV124" s="1">
        <f>AF124*P124</f>
        <v>30184</v>
      </c>
      <c r="AW124" s="1">
        <f>AF124*Q124</f>
        <v>43505</v>
      </c>
      <c r="AX124" s="1">
        <f>AY124+AZ124</f>
        <v>72842</v>
      </c>
      <c r="AY124" s="1">
        <f>AF124*S124</f>
        <v>31031</v>
      </c>
      <c r="AZ124" s="1">
        <f>AF124*T124</f>
        <v>41811</v>
      </c>
      <c r="BC124" s="1">
        <f>BD124+BE124</f>
        <v>191961</v>
      </c>
      <c r="BD124" s="1">
        <f>AF124*W124</f>
        <v>76307</v>
      </c>
      <c r="BE124" s="1">
        <f>AF124*X124</f>
        <v>115654</v>
      </c>
      <c r="BF124" s="1">
        <f>BG124+BH124</f>
        <v>53438</v>
      </c>
      <c r="BG124" s="1">
        <f>AF124*Z124</f>
        <v>22407</v>
      </c>
      <c r="BH124" s="1">
        <f>AF124*AA124</f>
        <v>31031</v>
      </c>
    </row>
    <row r="125" spans="1:60" ht="13.5">
      <c r="A125" s="51" t="s">
        <v>97</v>
      </c>
      <c r="B125" s="13">
        <v>10155</v>
      </c>
      <c r="C125" s="14">
        <v>4030</v>
      </c>
      <c r="D125" s="14">
        <v>6125</v>
      </c>
      <c r="E125" s="14">
        <v>1377</v>
      </c>
      <c r="F125" s="14">
        <v>533</v>
      </c>
      <c r="G125" s="14">
        <v>844</v>
      </c>
      <c r="H125" s="14">
        <v>1836</v>
      </c>
      <c r="I125" s="14">
        <v>719</v>
      </c>
      <c r="J125" s="14">
        <v>1117</v>
      </c>
      <c r="K125" s="51" t="s">
        <v>97</v>
      </c>
      <c r="L125" s="16">
        <v>1866</v>
      </c>
      <c r="M125" s="16">
        <v>787</v>
      </c>
      <c r="N125" s="16">
        <v>1079</v>
      </c>
      <c r="O125" s="14">
        <v>972</v>
      </c>
      <c r="P125" s="14">
        <v>400</v>
      </c>
      <c r="Q125" s="14">
        <v>572</v>
      </c>
      <c r="R125" s="14">
        <v>1000</v>
      </c>
      <c r="S125" s="14">
        <v>366</v>
      </c>
      <c r="T125" s="14">
        <v>634</v>
      </c>
      <c r="U125" s="51" t="s">
        <v>97</v>
      </c>
      <c r="V125" s="16">
        <v>2416</v>
      </c>
      <c r="W125" s="16">
        <v>959</v>
      </c>
      <c r="X125" s="16">
        <v>1457</v>
      </c>
      <c r="Y125" s="14">
        <v>688</v>
      </c>
      <c r="Z125" s="14">
        <v>266</v>
      </c>
      <c r="AA125" s="14">
        <v>422</v>
      </c>
      <c r="AF125" s="1">
        <v>78</v>
      </c>
      <c r="AG125" s="1">
        <f>AH125+AI125</f>
        <v>792090</v>
      </c>
      <c r="AH125" s="1">
        <f>AF125*C125</f>
        <v>314340</v>
      </c>
      <c r="AI125" s="1">
        <f>AF125*D125</f>
        <v>477750</v>
      </c>
      <c r="AJ125" s="1">
        <f>AK125+AL125</f>
        <v>107406</v>
      </c>
      <c r="AK125" s="1">
        <f>AF125*F125</f>
        <v>41574</v>
      </c>
      <c r="AL125" s="1">
        <f>AF125*G125</f>
        <v>65832</v>
      </c>
      <c r="AM125" s="1">
        <f>AN125+AO125</f>
        <v>143208</v>
      </c>
      <c r="AN125" s="1">
        <f>AF125*I125</f>
        <v>56082</v>
      </c>
      <c r="AO125" s="1">
        <f>AF125*J125</f>
        <v>87126</v>
      </c>
      <c r="AR125" s="1">
        <f>AS125+AT125</f>
        <v>145548</v>
      </c>
      <c r="AS125" s="1">
        <f>AF125*M125</f>
        <v>61386</v>
      </c>
      <c r="AT125" s="1">
        <f>AF125*N125</f>
        <v>84162</v>
      </c>
      <c r="AU125" s="1">
        <f>AV125+AW125</f>
        <v>75816</v>
      </c>
      <c r="AV125" s="1">
        <f>AF125*P125</f>
        <v>31200</v>
      </c>
      <c r="AW125" s="1">
        <f>AF125*Q125</f>
        <v>44616</v>
      </c>
      <c r="AX125" s="1">
        <f>AY125+AZ125</f>
        <v>78000</v>
      </c>
      <c r="AY125" s="1">
        <f>AF125*S125</f>
        <v>28548</v>
      </c>
      <c r="AZ125" s="1">
        <f>AF125*T125</f>
        <v>49452</v>
      </c>
      <c r="BC125" s="1">
        <f>BD125+BE125</f>
        <v>188448</v>
      </c>
      <c r="BD125" s="1">
        <f>AF125*W125</f>
        <v>74802</v>
      </c>
      <c r="BE125" s="1">
        <f>AF125*X125</f>
        <v>113646</v>
      </c>
      <c r="BF125" s="1">
        <f>BG125+BH125</f>
        <v>53664</v>
      </c>
      <c r="BG125" s="1">
        <f>AF125*Z125</f>
        <v>20748</v>
      </c>
      <c r="BH125" s="1">
        <f>AF125*AA125</f>
        <v>32916</v>
      </c>
    </row>
    <row r="126" spans="1:60" ht="13.5">
      <c r="A126" s="51" t="s">
        <v>98</v>
      </c>
      <c r="B126" s="13">
        <v>9197</v>
      </c>
      <c r="C126" s="14">
        <v>3615</v>
      </c>
      <c r="D126" s="14">
        <v>5582</v>
      </c>
      <c r="E126" s="14">
        <v>1294</v>
      </c>
      <c r="F126" s="14">
        <v>496</v>
      </c>
      <c r="G126" s="14">
        <v>798</v>
      </c>
      <c r="H126" s="14">
        <v>1635</v>
      </c>
      <c r="I126" s="14">
        <v>646</v>
      </c>
      <c r="J126" s="14">
        <v>989</v>
      </c>
      <c r="K126" s="51" t="s">
        <v>98</v>
      </c>
      <c r="L126" s="16">
        <v>1667</v>
      </c>
      <c r="M126" s="16">
        <v>681</v>
      </c>
      <c r="N126" s="16">
        <v>986</v>
      </c>
      <c r="O126" s="14">
        <v>845</v>
      </c>
      <c r="P126" s="14">
        <v>330</v>
      </c>
      <c r="Q126" s="14">
        <v>515</v>
      </c>
      <c r="R126" s="14">
        <v>874</v>
      </c>
      <c r="S126" s="14">
        <v>330</v>
      </c>
      <c r="T126" s="14">
        <v>544</v>
      </c>
      <c r="U126" s="51" t="s">
        <v>98</v>
      </c>
      <c r="V126" s="16">
        <v>2268</v>
      </c>
      <c r="W126" s="16">
        <v>895</v>
      </c>
      <c r="X126" s="16">
        <v>1373</v>
      </c>
      <c r="Y126" s="14">
        <v>614</v>
      </c>
      <c r="Z126" s="14">
        <v>237</v>
      </c>
      <c r="AA126" s="14">
        <v>377</v>
      </c>
      <c r="AF126" s="1">
        <v>79</v>
      </c>
      <c r="AG126" s="1">
        <f>AH126+AI126</f>
        <v>726563</v>
      </c>
      <c r="AH126" s="1">
        <f>AF126*C126</f>
        <v>285585</v>
      </c>
      <c r="AI126" s="1">
        <f>AF126*D126</f>
        <v>440978</v>
      </c>
      <c r="AJ126" s="1">
        <f>AK126+AL126</f>
        <v>102226</v>
      </c>
      <c r="AK126" s="1">
        <f>AF126*F126</f>
        <v>39184</v>
      </c>
      <c r="AL126" s="1">
        <f>AF126*G126</f>
        <v>63042</v>
      </c>
      <c r="AM126" s="1">
        <f>AN126+AO126</f>
        <v>129165</v>
      </c>
      <c r="AN126" s="1">
        <f>AF126*I126</f>
        <v>51034</v>
      </c>
      <c r="AO126" s="1">
        <f>AF126*J126</f>
        <v>78131</v>
      </c>
      <c r="AR126" s="1">
        <f>AS126+AT126</f>
        <v>131693</v>
      </c>
      <c r="AS126" s="1">
        <f>AF126*M126</f>
        <v>53799</v>
      </c>
      <c r="AT126" s="1">
        <f>AF126*N126</f>
        <v>77894</v>
      </c>
      <c r="AU126" s="1">
        <f>AV126+AW126</f>
        <v>66755</v>
      </c>
      <c r="AV126" s="1">
        <f>AF126*P126</f>
        <v>26070</v>
      </c>
      <c r="AW126" s="1">
        <f>AF126*Q126</f>
        <v>40685</v>
      </c>
      <c r="AX126" s="1">
        <f>AY126+AZ126</f>
        <v>69046</v>
      </c>
      <c r="AY126" s="1">
        <f>AF126*S126</f>
        <v>26070</v>
      </c>
      <c r="AZ126" s="1">
        <f>AF126*T126</f>
        <v>42976</v>
      </c>
      <c r="BC126" s="1">
        <f>BD126+BE126</f>
        <v>179172</v>
      </c>
      <c r="BD126" s="1">
        <f>AF126*W126</f>
        <v>70705</v>
      </c>
      <c r="BE126" s="1">
        <f>AF126*X126</f>
        <v>108467</v>
      </c>
      <c r="BF126" s="1">
        <f>BG126+BH126</f>
        <v>48506</v>
      </c>
      <c r="BG126" s="1">
        <f>AF126*Z126</f>
        <v>18723</v>
      </c>
      <c r="BH126" s="1">
        <f>AF126*AA126</f>
        <v>29783</v>
      </c>
    </row>
    <row r="127" spans="1:27" ht="12" customHeight="1">
      <c r="A127" s="52"/>
      <c r="B127" s="13"/>
      <c r="C127" s="14"/>
      <c r="D127" s="14"/>
      <c r="E127" s="14"/>
      <c r="F127" s="14"/>
      <c r="G127" s="14"/>
      <c r="H127" s="14"/>
      <c r="I127" s="14"/>
      <c r="J127" s="14"/>
      <c r="K127" s="52"/>
      <c r="L127" s="13"/>
      <c r="M127" s="14"/>
      <c r="N127" s="14"/>
      <c r="O127" s="14"/>
      <c r="P127" s="14"/>
      <c r="Q127" s="14"/>
      <c r="R127" s="14"/>
      <c r="S127" s="14"/>
      <c r="T127" s="14"/>
      <c r="U127" s="52"/>
      <c r="V127" s="13"/>
      <c r="W127" s="14"/>
      <c r="X127" s="14"/>
      <c r="Y127" s="14"/>
      <c r="Z127" s="14"/>
      <c r="AA127" s="14"/>
    </row>
    <row r="128" spans="1:60" s="3" customFormat="1" ht="13.5">
      <c r="A128" s="50" t="s">
        <v>99</v>
      </c>
      <c r="B128" s="10">
        <v>36197</v>
      </c>
      <c r="C128" s="11">
        <v>13642</v>
      </c>
      <c r="D128" s="11">
        <v>22555</v>
      </c>
      <c r="E128" s="11">
        <v>5228</v>
      </c>
      <c r="F128" s="11">
        <v>1979</v>
      </c>
      <c r="G128" s="11">
        <v>3249</v>
      </c>
      <c r="H128" s="11">
        <v>6140</v>
      </c>
      <c r="I128" s="11">
        <v>2281</v>
      </c>
      <c r="J128" s="11">
        <v>3859</v>
      </c>
      <c r="K128" s="50" t="s">
        <v>99</v>
      </c>
      <c r="L128" s="15">
        <v>6516</v>
      </c>
      <c r="M128" s="15">
        <v>2515</v>
      </c>
      <c r="N128" s="15">
        <v>4001</v>
      </c>
      <c r="O128" s="11">
        <v>3524</v>
      </c>
      <c r="P128" s="11">
        <v>1315</v>
      </c>
      <c r="Q128" s="11">
        <v>2209</v>
      </c>
      <c r="R128" s="11">
        <v>3655</v>
      </c>
      <c r="S128" s="11">
        <v>1326</v>
      </c>
      <c r="T128" s="11">
        <v>2329</v>
      </c>
      <c r="U128" s="50" t="s">
        <v>99</v>
      </c>
      <c r="V128" s="15">
        <v>8758</v>
      </c>
      <c r="W128" s="15">
        <v>3351</v>
      </c>
      <c r="X128" s="15">
        <v>5407</v>
      </c>
      <c r="Y128" s="11">
        <v>2376</v>
      </c>
      <c r="Z128" s="11">
        <v>875</v>
      </c>
      <c r="AA128" s="11">
        <v>1501</v>
      </c>
      <c r="AG128" s="3">
        <f aca="true" t="shared" si="48" ref="AG128:AO128">SUM(AG129:AG133)</f>
        <v>2962749</v>
      </c>
      <c r="AH128" s="3">
        <f t="shared" si="48"/>
        <v>1116040</v>
      </c>
      <c r="AI128" s="3">
        <f t="shared" si="48"/>
        <v>1846709</v>
      </c>
      <c r="AJ128" s="3">
        <f t="shared" si="48"/>
        <v>427937</v>
      </c>
      <c r="AK128" s="3">
        <f t="shared" si="48"/>
        <v>161948</v>
      </c>
      <c r="AL128" s="3">
        <f t="shared" si="48"/>
        <v>265989</v>
      </c>
      <c r="AM128" s="3">
        <f t="shared" si="48"/>
        <v>502419</v>
      </c>
      <c r="AN128" s="3">
        <f t="shared" si="48"/>
        <v>186532</v>
      </c>
      <c r="AO128" s="3">
        <f t="shared" si="48"/>
        <v>315887</v>
      </c>
      <c r="AR128" s="3">
        <f aca="true" t="shared" si="49" ref="AR128:AZ128">SUM(AR129:AR133)</f>
        <v>533211</v>
      </c>
      <c r="AS128" s="3">
        <f t="shared" si="49"/>
        <v>205648</v>
      </c>
      <c r="AT128" s="3">
        <f t="shared" si="49"/>
        <v>327563</v>
      </c>
      <c r="AU128" s="3">
        <f t="shared" si="49"/>
        <v>288575</v>
      </c>
      <c r="AV128" s="3">
        <f t="shared" si="49"/>
        <v>107669</v>
      </c>
      <c r="AW128" s="3">
        <f t="shared" si="49"/>
        <v>180906</v>
      </c>
      <c r="AX128" s="3">
        <f t="shared" si="49"/>
        <v>299150</v>
      </c>
      <c r="AY128" s="3">
        <f t="shared" si="49"/>
        <v>108503</v>
      </c>
      <c r="AZ128" s="3">
        <f t="shared" si="49"/>
        <v>190647</v>
      </c>
      <c r="BC128" s="3">
        <f aca="true" t="shared" si="50" ref="BC128:BH128">SUM(BC129:BC133)</f>
        <v>716934</v>
      </c>
      <c r="BD128" s="3">
        <f t="shared" si="50"/>
        <v>274136</v>
      </c>
      <c r="BE128" s="3">
        <f t="shared" si="50"/>
        <v>442798</v>
      </c>
      <c r="BF128" s="3">
        <f t="shared" si="50"/>
        <v>194523</v>
      </c>
      <c r="BG128" s="3">
        <f t="shared" si="50"/>
        <v>71604</v>
      </c>
      <c r="BH128" s="3">
        <f t="shared" si="50"/>
        <v>122919</v>
      </c>
    </row>
    <row r="129" spans="1:60" ht="13.5">
      <c r="A129" s="51" t="s">
        <v>100</v>
      </c>
      <c r="B129" s="13">
        <v>8060</v>
      </c>
      <c r="C129" s="14">
        <v>3110</v>
      </c>
      <c r="D129" s="14">
        <v>4950</v>
      </c>
      <c r="E129" s="14">
        <v>1141</v>
      </c>
      <c r="F129" s="14">
        <v>446</v>
      </c>
      <c r="G129" s="14">
        <v>695</v>
      </c>
      <c r="H129" s="14">
        <v>1359</v>
      </c>
      <c r="I129" s="14">
        <v>506</v>
      </c>
      <c r="J129" s="14">
        <v>853</v>
      </c>
      <c r="K129" s="51" t="s">
        <v>100</v>
      </c>
      <c r="L129" s="16">
        <v>1472</v>
      </c>
      <c r="M129" s="16">
        <v>600</v>
      </c>
      <c r="N129" s="16">
        <v>872</v>
      </c>
      <c r="O129" s="14">
        <v>765</v>
      </c>
      <c r="P129" s="14">
        <v>288</v>
      </c>
      <c r="Q129" s="14">
        <v>477</v>
      </c>
      <c r="R129" s="14">
        <v>818</v>
      </c>
      <c r="S129" s="14">
        <v>296</v>
      </c>
      <c r="T129" s="14">
        <v>522</v>
      </c>
      <c r="U129" s="51" t="s">
        <v>100</v>
      </c>
      <c r="V129" s="16">
        <v>1984</v>
      </c>
      <c r="W129" s="16">
        <v>781</v>
      </c>
      <c r="X129" s="16">
        <v>1203</v>
      </c>
      <c r="Y129" s="14">
        <v>521</v>
      </c>
      <c r="Z129" s="14">
        <v>193</v>
      </c>
      <c r="AA129" s="14">
        <v>328</v>
      </c>
      <c r="AF129" s="1">
        <v>80</v>
      </c>
      <c r="AG129" s="1">
        <f>AH129+AI129</f>
        <v>644800</v>
      </c>
      <c r="AH129" s="1">
        <f>AF129*C129</f>
        <v>248800</v>
      </c>
      <c r="AI129" s="1">
        <f>AF129*D129</f>
        <v>396000</v>
      </c>
      <c r="AJ129" s="1">
        <f>AK129+AL129</f>
        <v>91280</v>
      </c>
      <c r="AK129" s="1">
        <f>AF129*F129</f>
        <v>35680</v>
      </c>
      <c r="AL129" s="1">
        <f>AF129*G129</f>
        <v>55600</v>
      </c>
      <c r="AM129" s="1">
        <f>AN129+AO129</f>
        <v>108720</v>
      </c>
      <c r="AN129" s="1">
        <f>AF129*I129</f>
        <v>40480</v>
      </c>
      <c r="AO129" s="1">
        <f>AF129*J129</f>
        <v>68240</v>
      </c>
      <c r="AR129" s="1">
        <f>AS129+AT129</f>
        <v>117760</v>
      </c>
      <c r="AS129" s="1">
        <f>AF129*M129</f>
        <v>48000</v>
      </c>
      <c r="AT129" s="1">
        <f>AF129*N129</f>
        <v>69760</v>
      </c>
      <c r="AU129" s="1">
        <f>AV129+AW129</f>
        <v>61200</v>
      </c>
      <c r="AV129" s="1">
        <f>AF129*P129</f>
        <v>23040</v>
      </c>
      <c r="AW129" s="1">
        <f>AF129*Q129</f>
        <v>38160</v>
      </c>
      <c r="AX129" s="1">
        <f>AY129+AZ129</f>
        <v>65440</v>
      </c>
      <c r="AY129" s="1">
        <f>AF129*S129</f>
        <v>23680</v>
      </c>
      <c r="AZ129" s="1">
        <f>AF129*T129</f>
        <v>41760</v>
      </c>
      <c r="BC129" s="1">
        <f>BD129+BE129</f>
        <v>158720</v>
      </c>
      <c r="BD129" s="1">
        <f>AF129*W129</f>
        <v>62480</v>
      </c>
      <c r="BE129" s="1">
        <f>AF129*X129</f>
        <v>96240</v>
      </c>
      <c r="BF129" s="1">
        <f>BG129+BH129</f>
        <v>41680</v>
      </c>
      <c r="BG129" s="1">
        <f>AF129*Z129</f>
        <v>15440</v>
      </c>
      <c r="BH129" s="1">
        <f>AF129*AA129</f>
        <v>26240</v>
      </c>
    </row>
    <row r="130" spans="1:60" ht="13.5">
      <c r="A130" s="51" t="s">
        <v>101</v>
      </c>
      <c r="B130" s="13">
        <v>8198</v>
      </c>
      <c r="C130" s="14">
        <v>3184</v>
      </c>
      <c r="D130" s="14">
        <v>5014</v>
      </c>
      <c r="E130" s="14">
        <v>1212</v>
      </c>
      <c r="F130" s="14">
        <v>460</v>
      </c>
      <c r="G130" s="14">
        <v>752</v>
      </c>
      <c r="H130" s="14">
        <v>1445</v>
      </c>
      <c r="I130" s="14">
        <v>575</v>
      </c>
      <c r="J130" s="14">
        <v>870</v>
      </c>
      <c r="K130" s="51" t="s">
        <v>101</v>
      </c>
      <c r="L130" s="16">
        <v>1516</v>
      </c>
      <c r="M130" s="16">
        <v>599</v>
      </c>
      <c r="N130" s="16">
        <v>917</v>
      </c>
      <c r="O130" s="14">
        <v>731</v>
      </c>
      <c r="P130" s="14">
        <v>270</v>
      </c>
      <c r="Q130" s="14">
        <v>461</v>
      </c>
      <c r="R130" s="14">
        <v>821</v>
      </c>
      <c r="S130" s="14">
        <v>309</v>
      </c>
      <c r="T130" s="14">
        <v>512</v>
      </c>
      <c r="U130" s="51" t="s">
        <v>101</v>
      </c>
      <c r="V130" s="16">
        <v>1945</v>
      </c>
      <c r="W130" s="16">
        <v>773</v>
      </c>
      <c r="X130" s="16">
        <v>1172</v>
      </c>
      <c r="Y130" s="14">
        <v>528</v>
      </c>
      <c r="Z130" s="14">
        <v>198</v>
      </c>
      <c r="AA130" s="14">
        <v>330</v>
      </c>
      <c r="AF130" s="1">
        <v>81</v>
      </c>
      <c r="AG130" s="1">
        <f>AH130+AI130</f>
        <v>664038</v>
      </c>
      <c r="AH130" s="1">
        <f>AF130*C130</f>
        <v>257904</v>
      </c>
      <c r="AI130" s="1">
        <f>AF130*D130</f>
        <v>406134</v>
      </c>
      <c r="AJ130" s="1">
        <f>AK130+AL130</f>
        <v>98172</v>
      </c>
      <c r="AK130" s="1">
        <f>AF130*F130</f>
        <v>37260</v>
      </c>
      <c r="AL130" s="1">
        <f>AF130*G130</f>
        <v>60912</v>
      </c>
      <c r="AM130" s="1">
        <f>AN130+AO130</f>
        <v>117045</v>
      </c>
      <c r="AN130" s="1">
        <f>AF130*I130</f>
        <v>46575</v>
      </c>
      <c r="AO130" s="1">
        <f>AF130*J130</f>
        <v>70470</v>
      </c>
      <c r="AR130" s="1">
        <f>AS130+AT130</f>
        <v>122796</v>
      </c>
      <c r="AS130" s="1">
        <f>AF130*M130</f>
        <v>48519</v>
      </c>
      <c r="AT130" s="1">
        <f>AF130*N130</f>
        <v>74277</v>
      </c>
      <c r="AU130" s="1">
        <f>AV130+AW130</f>
        <v>59211</v>
      </c>
      <c r="AV130" s="1">
        <f>AF130*P130</f>
        <v>21870</v>
      </c>
      <c r="AW130" s="1">
        <f>AF130*Q130</f>
        <v>37341</v>
      </c>
      <c r="AX130" s="1">
        <f>AY130+AZ130</f>
        <v>66501</v>
      </c>
      <c r="AY130" s="1">
        <f>AF130*S130</f>
        <v>25029</v>
      </c>
      <c r="AZ130" s="1">
        <f>AF130*T130</f>
        <v>41472</v>
      </c>
      <c r="BC130" s="1">
        <f>BD130+BE130</f>
        <v>157545</v>
      </c>
      <c r="BD130" s="1">
        <f>AF130*W130</f>
        <v>62613</v>
      </c>
      <c r="BE130" s="1">
        <f>AF130*X130</f>
        <v>94932</v>
      </c>
      <c r="BF130" s="1">
        <f>BG130+BH130</f>
        <v>42768</v>
      </c>
      <c r="BG130" s="1">
        <f>AF130*Z130</f>
        <v>16038</v>
      </c>
      <c r="BH130" s="1">
        <f>AF130*AA130</f>
        <v>26730</v>
      </c>
    </row>
    <row r="131" spans="1:60" ht="13.5">
      <c r="A131" s="51" t="s">
        <v>102</v>
      </c>
      <c r="B131" s="13">
        <v>7248</v>
      </c>
      <c r="C131" s="14">
        <v>2734</v>
      </c>
      <c r="D131" s="14">
        <v>4514</v>
      </c>
      <c r="E131" s="14">
        <v>1041</v>
      </c>
      <c r="F131" s="14">
        <v>377</v>
      </c>
      <c r="G131" s="14">
        <v>664</v>
      </c>
      <c r="H131" s="14">
        <v>1244</v>
      </c>
      <c r="I131" s="14">
        <v>462</v>
      </c>
      <c r="J131" s="14">
        <v>782</v>
      </c>
      <c r="K131" s="51" t="s">
        <v>102</v>
      </c>
      <c r="L131" s="16">
        <v>1276</v>
      </c>
      <c r="M131" s="16">
        <v>496</v>
      </c>
      <c r="N131" s="16">
        <v>780</v>
      </c>
      <c r="O131" s="14">
        <v>761</v>
      </c>
      <c r="P131" s="14">
        <v>286</v>
      </c>
      <c r="Q131" s="14">
        <v>475</v>
      </c>
      <c r="R131" s="14">
        <v>739</v>
      </c>
      <c r="S131" s="14">
        <v>266</v>
      </c>
      <c r="T131" s="14">
        <v>473</v>
      </c>
      <c r="U131" s="51" t="s">
        <v>102</v>
      </c>
      <c r="V131" s="16">
        <v>1714</v>
      </c>
      <c r="W131" s="16">
        <v>663</v>
      </c>
      <c r="X131" s="16">
        <v>1051</v>
      </c>
      <c r="Y131" s="14">
        <v>473</v>
      </c>
      <c r="Z131" s="14">
        <v>184</v>
      </c>
      <c r="AA131" s="14">
        <v>289</v>
      </c>
      <c r="AF131" s="1">
        <v>82</v>
      </c>
      <c r="AG131" s="1">
        <f>AH131+AI131</f>
        <v>594336</v>
      </c>
      <c r="AH131" s="1">
        <f>AF131*C131</f>
        <v>224188</v>
      </c>
      <c r="AI131" s="1">
        <f>AF131*D131</f>
        <v>370148</v>
      </c>
      <c r="AJ131" s="1">
        <f>AK131+AL131</f>
        <v>85362</v>
      </c>
      <c r="AK131" s="1">
        <f>AF131*F131</f>
        <v>30914</v>
      </c>
      <c r="AL131" s="1">
        <f>AF131*G131</f>
        <v>54448</v>
      </c>
      <c r="AM131" s="1">
        <f>AN131+AO131</f>
        <v>102008</v>
      </c>
      <c r="AN131" s="1">
        <f>AF131*I131</f>
        <v>37884</v>
      </c>
      <c r="AO131" s="1">
        <f>AF131*J131</f>
        <v>64124</v>
      </c>
      <c r="AR131" s="1">
        <f>AS131+AT131</f>
        <v>104632</v>
      </c>
      <c r="AS131" s="1">
        <f>AF131*M131</f>
        <v>40672</v>
      </c>
      <c r="AT131" s="1">
        <f>AF131*N131</f>
        <v>63960</v>
      </c>
      <c r="AU131" s="1">
        <f>AV131+AW131</f>
        <v>62402</v>
      </c>
      <c r="AV131" s="1">
        <f>AF131*P131</f>
        <v>23452</v>
      </c>
      <c r="AW131" s="1">
        <f>AF131*Q131</f>
        <v>38950</v>
      </c>
      <c r="AX131" s="1">
        <f>AY131+AZ131</f>
        <v>60598</v>
      </c>
      <c r="AY131" s="1">
        <f>AF131*S131</f>
        <v>21812</v>
      </c>
      <c r="AZ131" s="1">
        <f>AF131*T131</f>
        <v>38786</v>
      </c>
      <c r="BC131" s="1">
        <f>BD131+BE131</f>
        <v>140548</v>
      </c>
      <c r="BD131" s="1">
        <f>AF131*W131</f>
        <v>54366</v>
      </c>
      <c r="BE131" s="1">
        <f>AF131*X131</f>
        <v>86182</v>
      </c>
      <c r="BF131" s="1">
        <f>BG131+BH131</f>
        <v>38786</v>
      </c>
      <c r="BG131" s="1">
        <f>AF131*Z131</f>
        <v>15088</v>
      </c>
      <c r="BH131" s="1">
        <f>AF131*AA131</f>
        <v>23698</v>
      </c>
    </row>
    <row r="132" spans="1:60" ht="13.5">
      <c r="A132" s="51" t="s">
        <v>103</v>
      </c>
      <c r="B132" s="13">
        <v>6469</v>
      </c>
      <c r="C132" s="14">
        <v>2428</v>
      </c>
      <c r="D132" s="14">
        <v>4041</v>
      </c>
      <c r="E132" s="14">
        <v>933</v>
      </c>
      <c r="F132" s="14">
        <v>370</v>
      </c>
      <c r="G132" s="14">
        <v>563</v>
      </c>
      <c r="H132" s="14">
        <v>1082</v>
      </c>
      <c r="I132" s="14">
        <v>399</v>
      </c>
      <c r="J132" s="14">
        <v>683</v>
      </c>
      <c r="K132" s="51" t="s">
        <v>103</v>
      </c>
      <c r="L132" s="16">
        <v>1145</v>
      </c>
      <c r="M132" s="16">
        <v>423</v>
      </c>
      <c r="N132" s="16">
        <v>722</v>
      </c>
      <c r="O132" s="14">
        <v>666</v>
      </c>
      <c r="P132" s="14">
        <v>257</v>
      </c>
      <c r="Q132" s="14">
        <v>409</v>
      </c>
      <c r="R132" s="14">
        <v>657</v>
      </c>
      <c r="S132" s="14">
        <v>238</v>
      </c>
      <c r="T132" s="14">
        <v>419</v>
      </c>
      <c r="U132" s="51" t="s">
        <v>103</v>
      </c>
      <c r="V132" s="16">
        <v>1539</v>
      </c>
      <c r="W132" s="16">
        <v>579</v>
      </c>
      <c r="X132" s="16">
        <v>960</v>
      </c>
      <c r="Y132" s="14">
        <v>447</v>
      </c>
      <c r="Z132" s="14">
        <v>162</v>
      </c>
      <c r="AA132" s="14">
        <v>285</v>
      </c>
      <c r="AF132" s="1">
        <v>83</v>
      </c>
      <c r="AG132" s="1">
        <f>AH132+AI132</f>
        <v>536927</v>
      </c>
      <c r="AH132" s="1">
        <f>AF132*C132</f>
        <v>201524</v>
      </c>
      <c r="AI132" s="1">
        <f>AF132*D132</f>
        <v>335403</v>
      </c>
      <c r="AJ132" s="1">
        <f>AK132+AL132</f>
        <v>77439</v>
      </c>
      <c r="AK132" s="1">
        <f>AF132*F132</f>
        <v>30710</v>
      </c>
      <c r="AL132" s="1">
        <f>AF132*G132</f>
        <v>46729</v>
      </c>
      <c r="AM132" s="1">
        <f>AN132+AO132</f>
        <v>89806</v>
      </c>
      <c r="AN132" s="1">
        <f>AF132*I132</f>
        <v>33117</v>
      </c>
      <c r="AO132" s="1">
        <f>AF132*J132</f>
        <v>56689</v>
      </c>
      <c r="AR132" s="1">
        <f>AS132+AT132</f>
        <v>95035</v>
      </c>
      <c r="AS132" s="1">
        <f>AF132*M132</f>
        <v>35109</v>
      </c>
      <c r="AT132" s="1">
        <f>AF132*N132</f>
        <v>59926</v>
      </c>
      <c r="AU132" s="1">
        <f>AV132+AW132</f>
        <v>55278</v>
      </c>
      <c r="AV132" s="1">
        <f>AF132*P132</f>
        <v>21331</v>
      </c>
      <c r="AW132" s="1">
        <f>AF132*Q132</f>
        <v>33947</v>
      </c>
      <c r="AX132" s="1">
        <f>AY132+AZ132</f>
        <v>54531</v>
      </c>
      <c r="AY132" s="1">
        <f>AF132*S132</f>
        <v>19754</v>
      </c>
      <c r="AZ132" s="1">
        <f>AF132*T132</f>
        <v>34777</v>
      </c>
      <c r="BC132" s="1">
        <f>BD132+BE132</f>
        <v>127737</v>
      </c>
      <c r="BD132" s="1">
        <f>AF132*W132</f>
        <v>48057</v>
      </c>
      <c r="BE132" s="1">
        <f>AF132*X132</f>
        <v>79680</v>
      </c>
      <c r="BF132" s="1">
        <f>BG132+BH132</f>
        <v>37101</v>
      </c>
      <c r="BG132" s="1">
        <f>AF132*Z132</f>
        <v>13446</v>
      </c>
      <c r="BH132" s="1">
        <f>AF132*AA132</f>
        <v>23655</v>
      </c>
    </row>
    <row r="133" spans="1:60" ht="13.5">
      <c r="A133" s="51" t="s">
        <v>104</v>
      </c>
      <c r="B133" s="13">
        <v>6222</v>
      </c>
      <c r="C133" s="14">
        <v>2186</v>
      </c>
      <c r="D133" s="14">
        <v>4036</v>
      </c>
      <c r="E133" s="14">
        <v>901</v>
      </c>
      <c r="F133" s="14">
        <v>326</v>
      </c>
      <c r="G133" s="14">
        <v>575</v>
      </c>
      <c r="H133" s="14">
        <v>1010</v>
      </c>
      <c r="I133" s="14">
        <v>339</v>
      </c>
      <c r="J133" s="14">
        <v>671</v>
      </c>
      <c r="K133" s="51" t="s">
        <v>104</v>
      </c>
      <c r="L133" s="16">
        <v>1107</v>
      </c>
      <c r="M133" s="16">
        <v>397</v>
      </c>
      <c r="N133" s="16">
        <v>710</v>
      </c>
      <c r="O133" s="14">
        <v>601</v>
      </c>
      <c r="P133" s="14">
        <v>214</v>
      </c>
      <c r="Q133" s="14">
        <v>387</v>
      </c>
      <c r="R133" s="14">
        <v>620</v>
      </c>
      <c r="S133" s="14">
        <v>217</v>
      </c>
      <c r="T133" s="14">
        <v>403</v>
      </c>
      <c r="U133" s="51" t="s">
        <v>104</v>
      </c>
      <c r="V133" s="16">
        <v>1576</v>
      </c>
      <c r="W133" s="16">
        <v>555</v>
      </c>
      <c r="X133" s="16">
        <v>1021</v>
      </c>
      <c r="Y133" s="14">
        <v>407</v>
      </c>
      <c r="Z133" s="14">
        <v>138</v>
      </c>
      <c r="AA133" s="14">
        <v>269</v>
      </c>
      <c r="AF133" s="1">
        <v>84</v>
      </c>
      <c r="AG133" s="1">
        <f>AH133+AI133</f>
        <v>522648</v>
      </c>
      <c r="AH133" s="1">
        <f>AF133*C133</f>
        <v>183624</v>
      </c>
      <c r="AI133" s="1">
        <f>AF133*D133</f>
        <v>339024</v>
      </c>
      <c r="AJ133" s="1">
        <f>AK133+AL133</f>
        <v>75684</v>
      </c>
      <c r="AK133" s="1">
        <f>AF133*F133</f>
        <v>27384</v>
      </c>
      <c r="AL133" s="1">
        <f>AF133*G133</f>
        <v>48300</v>
      </c>
      <c r="AM133" s="1">
        <f>AN133+AO133</f>
        <v>84840</v>
      </c>
      <c r="AN133" s="1">
        <f>AF133*I133</f>
        <v>28476</v>
      </c>
      <c r="AO133" s="1">
        <f>AF133*J133</f>
        <v>56364</v>
      </c>
      <c r="AR133" s="1">
        <f>AS133+AT133</f>
        <v>92988</v>
      </c>
      <c r="AS133" s="1">
        <f>AF133*M133</f>
        <v>33348</v>
      </c>
      <c r="AT133" s="1">
        <f>AF133*N133</f>
        <v>59640</v>
      </c>
      <c r="AU133" s="1">
        <f>AV133+AW133</f>
        <v>50484</v>
      </c>
      <c r="AV133" s="1">
        <f>AF133*P133</f>
        <v>17976</v>
      </c>
      <c r="AW133" s="1">
        <f>AF133*Q133</f>
        <v>32508</v>
      </c>
      <c r="AX133" s="1">
        <f>AY133+AZ133</f>
        <v>52080</v>
      </c>
      <c r="AY133" s="1">
        <f>AF133*S133</f>
        <v>18228</v>
      </c>
      <c r="AZ133" s="1">
        <f>AF133*T133</f>
        <v>33852</v>
      </c>
      <c r="BC133" s="1">
        <f>BD133+BE133</f>
        <v>132384</v>
      </c>
      <c r="BD133" s="1">
        <f>AF133*W133</f>
        <v>46620</v>
      </c>
      <c r="BE133" s="1">
        <f>AF133*X133</f>
        <v>85764</v>
      </c>
      <c r="BF133" s="1">
        <f>BG133+BH133</f>
        <v>34188</v>
      </c>
      <c r="BG133" s="1">
        <f>AF133*Z133</f>
        <v>11592</v>
      </c>
      <c r="BH133" s="1">
        <f>AF133*AA133</f>
        <v>22596</v>
      </c>
    </row>
    <row r="134" spans="1:27" ht="12" customHeight="1">
      <c r="A134" s="51"/>
      <c r="B134" s="13"/>
      <c r="C134" s="14"/>
      <c r="D134" s="14"/>
      <c r="E134" s="14"/>
      <c r="F134" s="14"/>
      <c r="G134" s="14"/>
      <c r="H134" s="14"/>
      <c r="I134" s="14"/>
      <c r="J134" s="14"/>
      <c r="K134" s="51"/>
      <c r="L134" s="13"/>
      <c r="M134" s="14"/>
      <c r="N134" s="14"/>
      <c r="O134" s="14"/>
      <c r="P134" s="14"/>
      <c r="Q134" s="14"/>
      <c r="R134" s="14"/>
      <c r="S134" s="14"/>
      <c r="T134" s="14"/>
      <c r="U134" s="51"/>
      <c r="V134" s="13"/>
      <c r="W134" s="14"/>
      <c r="X134" s="14"/>
      <c r="Y134" s="14"/>
      <c r="Z134" s="14"/>
      <c r="AA134" s="14"/>
    </row>
    <row r="135" spans="1:60" s="3" customFormat="1" ht="13.5">
      <c r="A135" s="50" t="s">
        <v>105</v>
      </c>
      <c r="B135" s="10">
        <v>20164</v>
      </c>
      <c r="C135" s="11">
        <v>5850</v>
      </c>
      <c r="D135" s="11">
        <v>14314</v>
      </c>
      <c r="E135" s="11">
        <v>2811</v>
      </c>
      <c r="F135" s="11">
        <v>782</v>
      </c>
      <c r="G135" s="11">
        <v>2029</v>
      </c>
      <c r="H135" s="11">
        <v>3547</v>
      </c>
      <c r="I135" s="11">
        <v>1004</v>
      </c>
      <c r="J135" s="11">
        <v>2543</v>
      </c>
      <c r="K135" s="50" t="s">
        <v>105</v>
      </c>
      <c r="L135" s="15">
        <v>3591</v>
      </c>
      <c r="M135" s="15">
        <v>1088</v>
      </c>
      <c r="N135" s="15">
        <v>2503</v>
      </c>
      <c r="O135" s="11">
        <v>1951</v>
      </c>
      <c r="P135" s="11">
        <v>521</v>
      </c>
      <c r="Q135" s="11">
        <v>1430</v>
      </c>
      <c r="R135" s="11">
        <v>2130</v>
      </c>
      <c r="S135" s="11">
        <v>628</v>
      </c>
      <c r="T135" s="11">
        <v>1502</v>
      </c>
      <c r="U135" s="50" t="s">
        <v>105</v>
      </c>
      <c r="V135" s="15">
        <v>4801</v>
      </c>
      <c r="W135" s="15">
        <v>1449</v>
      </c>
      <c r="X135" s="15">
        <v>3352</v>
      </c>
      <c r="Y135" s="11">
        <v>1333</v>
      </c>
      <c r="Z135" s="11">
        <v>378</v>
      </c>
      <c r="AA135" s="11">
        <v>955</v>
      </c>
      <c r="AG135" s="3">
        <f aca="true" t="shared" si="51" ref="AG135:AO135">SUM(AG136:AG140)</f>
        <v>1748499</v>
      </c>
      <c r="AH135" s="3">
        <f t="shared" si="51"/>
        <v>506285</v>
      </c>
      <c r="AI135" s="3">
        <f t="shared" si="51"/>
        <v>1242214</v>
      </c>
      <c r="AJ135" s="3">
        <f t="shared" si="51"/>
        <v>243661</v>
      </c>
      <c r="AK135" s="3">
        <f t="shared" si="51"/>
        <v>67619</v>
      </c>
      <c r="AL135" s="3">
        <f t="shared" si="51"/>
        <v>176042</v>
      </c>
      <c r="AM135" s="3">
        <f t="shared" si="51"/>
        <v>307622</v>
      </c>
      <c r="AN135" s="3">
        <f t="shared" si="51"/>
        <v>86872</v>
      </c>
      <c r="AO135" s="3">
        <f t="shared" si="51"/>
        <v>220750</v>
      </c>
      <c r="AR135" s="3">
        <f aca="true" t="shared" si="52" ref="AR135:AZ135">SUM(AR136:AR140)</f>
        <v>311516</v>
      </c>
      <c r="AS135" s="3">
        <f t="shared" si="52"/>
        <v>94214</v>
      </c>
      <c r="AT135" s="3">
        <f t="shared" si="52"/>
        <v>217302</v>
      </c>
      <c r="AU135" s="3">
        <f t="shared" si="52"/>
        <v>169153</v>
      </c>
      <c r="AV135" s="3">
        <f t="shared" si="52"/>
        <v>45062</v>
      </c>
      <c r="AW135" s="3">
        <f t="shared" si="52"/>
        <v>124091</v>
      </c>
      <c r="AX135" s="3">
        <f t="shared" si="52"/>
        <v>184678</v>
      </c>
      <c r="AY135" s="3">
        <f t="shared" si="52"/>
        <v>54376</v>
      </c>
      <c r="AZ135" s="3">
        <f t="shared" si="52"/>
        <v>130302</v>
      </c>
      <c r="BC135" s="3">
        <f aca="true" t="shared" si="53" ref="BC135:BH135">SUM(BC136:BC140)</f>
        <v>416212</v>
      </c>
      <c r="BD135" s="3">
        <f t="shared" si="53"/>
        <v>125408</v>
      </c>
      <c r="BE135" s="3">
        <f t="shared" si="53"/>
        <v>290804</v>
      </c>
      <c r="BF135" s="3">
        <f t="shared" si="53"/>
        <v>115657</v>
      </c>
      <c r="BG135" s="3">
        <f t="shared" si="53"/>
        <v>32734</v>
      </c>
      <c r="BH135" s="3">
        <f t="shared" si="53"/>
        <v>82923</v>
      </c>
    </row>
    <row r="136" spans="1:60" ht="13.5">
      <c r="A136" s="51" t="s">
        <v>106</v>
      </c>
      <c r="B136" s="13">
        <v>5182</v>
      </c>
      <c r="C136" s="14">
        <v>1739</v>
      </c>
      <c r="D136" s="14">
        <v>3443</v>
      </c>
      <c r="E136" s="14">
        <v>751</v>
      </c>
      <c r="F136" s="14">
        <v>246</v>
      </c>
      <c r="G136" s="14">
        <v>505</v>
      </c>
      <c r="H136" s="14">
        <v>930</v>
      </c>
      <c r="I136" s="14">
        <v>307</v>
      </c>
      <c r="J136" s="14">
        <v>623</v>
      </c>
      <c r="K136" s="51" t="s">
        <v>106</v>
      </c>
      <c r="L136" s="16">
        <v>882</v>
      </c>
      <c r="M136" s="16">
        <v>322</v>
      </c>
      <c r="N136" s="16">
        <v>560</v>
      </c>
      <c r="O136" s="14">
        <v>497</v>
      </c>
      <c r="P136" s="14">
        <v>150</v>
      </c>
      <c r="Q136" s="14">
        <v>347</v>
      </c>
      <c r="R136" s="14">
        <v>563</v>
      </c>
      <c r="S136" s="14">
        <v>170</v>
      </c>
      <c r="T136" s="14">
        <v>393</v>
      </c>
      <c r="U136" s="51" t="s">
        <v>106</v>
      </c>
      <c r="V136" s="16">
        <v>1256</v>
      </c>
      <c r="W136" s="16">
        <v>443</v>
      </c>
      <c r="X136" s="16">
        <v>813</v>
      </c>
      <c r="Y136" s="14">
        <v>303</v>
      </c>
      <c r="Z136" s="14">
        <v>101</v>
      </c>
      <c r="AA136" s="14">
        <v>202</v>
      </c>
      <c r="AF136" s="1">
        <v>85</v>
      </c>
      <c r="AG136" s="1">
        <f>AH136+AI136</f>
        <v>440470</v>
      </c>
      <c r="AH136" s="1">
        <f>AF136*C136</f>
        <v>147815</v>
      </c>
      <c r="AI136" s="1">
        <f>AF136*D136</f>
        <v>292655</v>
      </c>
      <c r="AJ136" s="1">
        <f>AK136+AL136</f>
        <v>63835</v>
      </c>
      <c r="AK136" s="1">
        <f>AF136*F136</f>
        <v>20910</v>
      </c>
      <c r="AL136" s="1">
        <f>AF136*G136</f>
        <v>42925</v>
      </c>
      <c r="AM136" s="1">
        <f>AN136+AO136</f>
        <v>79050</v>
      </c>
      <c r="AN136" s="1">
        <f>AF136*I136</f>
        <v>26095</v>
      </c>
      <c r="AO136" s="1">
        <f>AF136*J136</f>
        <v>52955</v>
      </c>
      <c r="AR136" s="1">
        <f>AS136+AT136</f>
        <v>74970</v>
      </c>
      <c r="AS136" s="1">
        <f>AF136*M136</f>
        <v>27370</v>
      </c>
      <c r="AT136" s="1">
        <f>AF136*N136</f>
        <v>47600</v>
      </c>
      <c r="AU136" s="1">
        <f>AV136+AW136</f>
        <v>42245</v>
      </c>
      <c r="AV136" s="1">
        <f>AF136*P136</f>
        <v>12750</v>
      </c>
      <c r="AW136" s="1">
        <f>AF136*Q136</f>
        <v>29495</v>
      </c>
      <c r="AX136" s="1">
        <f>AY136+AZ136</f>
        <v>47855</v>
      </c>
      <c r="AY136" s="1">
        <f>AF136*S136</f>
        <v>14450</v>
      </c>
      <c r="AZ136" s="1">
        <f>AF136*T136</f>
        <v>33405</v>
      </c>
      <c r="BC136" s="1">
        <f>BD136+BE136</f>
        <v>106760</v>
      </c>
      <c r="BD136" s="1">
        <f>AF136*W136</f>
        <v>37655</v>
      </c>
      <c r="BE136" s="1">
        <f>AF136*X136</f>
        <v>69105</v>
      </c>
      <c r="BF136" s="1">
        <f>BG136+BH136</f>
        <v>25755</v>
      </c>
      <c r="BG136" s="1">
        <f>AF136*Z136</f>
        <v>8585</v>
      </c>
      <c r="BH136" s="1">
        <f>AF136*AA136</f>
        <v>17170</v>
      </c>
    </row>
    <row r="137" spans="1:60" ht="13.5">
      <c r="A137" s="51" t="s">
        <v>107</v>
      </c>
      <c r="B137" s="13">
        <v>4665</v>
      </c>
      <c r="C137" s="14">
        <v>1439</v>
      </c>
      <c r="D137" s="14">
        <v>3226</v>
      </c>
      <c r="E137" s="14">
        <v>635</v>
      </c>
      <c r="F137" s="14">
        <v>189</v>
      </c>
      <c r="G137" s="14">
        <v>446</v>
      </c>
      <c r="H137" s="14">
        <v>792</v>
      </c>
      <c r="I137" s="14">
        <v>250</v>
      </c>
      <c r="J137" s="14">
        <v>542</v>
      </c>
      <c r="K137" s="51" t="s">
        <v>107</v>
      </c>
      <c r="L137" s="16">
        <v>837</v>
      </c>
      <c r="M137" s="16">
        <v>246</v>
      </c>
      <c r="N137" s="16">
        <v>591</v>
      </c>
      <c r="O137" s="14">
        <v>486</v>
      </c>
      <c r="P137" s="14">
        <v>151</v>
      </c>
      <c r="Q137" s="14">
        <v>335</v>
      </c>
      <c r="R137" s="14">
        <v>471</v>
      </c>
      <c r="S137" s="14">
        <v>158</v>
      </c>
      <c r="T137" s="14">
        <v>313</v>
      </c>
      <c r="U137" s="51" t="s">
        <v>107</v>
      </c>
      <c r="V137" s="16">
        <v>1132</v>
      </c>
      <c r="W137" s="16">
        <v>355</v>
      </c>
      <c r="X137" s="16">
        <v>777</v>
      </c>
      <c r="Y137" s="14">
        <v>312</v>
      </c>
      <c r="Z137" s="14">
        <v>90</v>
      </c>
      <c r="AA137" s="14">
        <v>222</v>
      </c>
      <c r="AF137" s="1">
        <v>86</v>
      </c>
      <c r="AG137" s="1">
        <f>AH137+AI137</f>
        <v>401190</v>
      </c>
      <c r="AH137" s="1">
        <f>AF137*C137</f>
        <v>123754</v>
      </c>
      <c r="AI137" s="1">
        <f>AF137*D137</f>
        <v>277436</v>
      </c>
      <c r="AJ137" s="1">
        <f>AK137+AL137</f>
        <v>54610</v>
      </c>
      <c r="AK137" s="1">
        <f>AF137*F137</f>
        <v>16254</v>
      </c>
      <c r="AL137" s="1">
        <f>AF137*G137</f>
        <v>38356</v>
      </c>
      <c r="AM137" s="1">
        <f>AN137+AO137</f>
        <v>68112</v>
      </c>
      <c r="AN137" s="1">
        <f>AF137*I137</f>
        <v>21500</v>
      </c>
      <c r="AO137" s="1">
        <f>AF137*J137</f>
        <v>46612</v>
      </c>
      <c r="AR137" s="1">
        <f>AS137+AT137</f>
        <v>71982</v>
      </c>
      <c r="AS137" s="1">
        <f>AF137*M137</f>
        <v>21156</v>
      </c>
      <c r="AT137" s="1">
        <f>AF137*N137</f>
        <v>50826</v>
      </c>
      <c r="AU137" s="1">
        <f>AV137+AW137</f>
        <v>41796</v>
      </c>
      <c r="AV137" s="1">
        <f>AF137*P137</f>
        <v>12986</v>
      </c>
      <c r="AW137" s="1">
        <f>AF137*Q137</f>
        <v>28810</v>
      </c>
      <c r="AX137" s="1">
        <f>AY137+AZ137</f>
        <v>40506</v>
      </c>
      <c r="AY137" s="1">
        <f>AF137*S137</f>
        <v>13588</v>
      </c>
      <c r="AZ137" s="1">
        <f>AF137*T137</f>
        <v>26918</v>
      </c>
      <c r="BC137" s="1">
        <f>BD137+BE137</f>
        <v>97352</v>
      </c>
      <c r="BD137" s="1">
        <f>AF137*W137</f>
        <v>30530</v>
      </c>
      <c r="BE137" s="1">
        <f>AF137*X137</f>
        <v>66822</v>
      </c>
      <c r="BF137" s="1">
        <f>BG137+BH137</f>
        <v>26832</v>
      </c>
      <c r="BG137" s="1">
        <f>AF137*Z137</f>
        <v>7740</v>
      </c>
      <c r="BH137" s="1">
        <f>AF137*AA137</f>
        <v>19092</v>
      </c>
    </row>
    <row r="138" spans="1:60" ht="13.5">
      <c r="A138" s="51" t="s">
        <v>108</v>
      </c>
      <c r="B138" s="13">
        <v>3956</v>
      </c>
      <c r="C138" s="14">
        <v>1119</v>
      </c>
      <c r="D138" s="14">
        <v>2837</v>
      </c>
      <c r="E138" s="14">
        <v>561</v>
      </c>
      <c r="F138" s="14">
        <v>154</v>
      </c>
      <c r="G138" s="14">
        <v>407</v>
      </c>
      <c r="H138" s="14">
        <v>666</v>
      </c>
      <c r="I138" s="14">
        <v>180</v>
      </c>
      <c r="J138" s="14">
        <v>486</v>
      </c>
      <c r="K138" s="51" t="s">
        <v>108</v>
      </c>
      <c r="L138" s="16">
        <v>716</v>
      </c>
      <c r="M138" s="16">
        <v>216</v>
      </c>
      <c r="N138" s="16">
        <v>500</v>
      </c>
      <c r="O138" s="14">
        <v>361</v>
      </c>
      <c r="P138" s="14">
        <v>91</v>
      </c>
      <c r="Q138" s="14">
        <v>270</v>
      </c>
      <c r="R138" s="14">
        <v>443</v>
      </c>
      <c r="S138" s="14">
        <v>138</v>
      </c>
      <c r="T138" s="14">
        <v>305</v>
      </c>
      <c r="U138" s="51" t="s">
        <v>108</v>
      </c>
      <c r="V138" s="16">
        <v>921</v>
      </c>
      <c r="W138" s="16">
        <v>253</v>
      </c>
      <c r="X138" s="16">
        <v>668</v>
      </c>
      <c r="Y138" s="14">
        <v>288</v>
      </c>
      <c r="Z138" s="14">
        <v>87</v>
      </c>
      <c r="AA138" s="14">
        <v>201</v>
      </c>
      <c r="AF138" s="1">
        <v>87</v>
      </c>
      <c r="AG138" s="1">
        <f>AH138+AI138</f>
        <v>344172</v>
      </c>
      <c r="AH138" s="1">
        <f>AF138*C138</f>
        <v>97353</v>
      </c>
      <c r="AI138" s="1">
        <f>AF138*D138</f>
        <v>246819</v>
      </c>
      <c r="AJ138" s="1">
        <f>AK138+AL138</f>
        <v>48807</v>
      </c>
      <c r="AK138" s="1">
        <f>AF138*F138</f>
        <v>13398</v>
      </c>
      <c r="AL138" s="1">
        <f>AF138*G138</f>
        <v>35409</v>
      </c>
      <c r="AM138" s="1">
        <f>AN138+AO138</f>
        <v>57942</v>
      </c>
      <c r="AN138" s="1">
        <f>AF138*I138</f>
        <v>15660</v>
      </c>
      <c r="AO138" s="1">
        <f>AF138*J138</f>
        <v>42282</v>
      </c>
      <c r="AR138" s="1">
        <f>AS138+AT138</f>
        <v>62292</v>
      </c>
      <c r="AS138" s="1">
        <f>AF138*M138</f>
        <v>18792</v>
      </c>
      <c r="AT138" s="1">
        <f>AF138*N138</f>
        <v>43500</v>
      </c>
      <c r="AU138" s="1">
        <f>AV138+AW138</f>
        <v>31407</v>
      </c>
      <c r="AV138" s="1">
        <f>AF138*P138</f>
        <v>7917</v>
      </c>
      <c r="AW138" s="1">
        <f>AF138*Q138</f>
        <v>23490</v>
      </c>
      <c r="AX138" s="1">
        <f>AY138+AZ138</f>
        <v>38541</v>
      </c>
      <c r="AY138" s="1">
        <f>AF138*S138</f>
        <v>12006</v>
      </c>
      <c r="AZ138" s="1">
        <f>AF138*T138</f>
        <v>26535</v>
      </c>
      <c r="BC138" s="1">
        <f>BD138+BE138</f>
        <v>80127</v>
      </c>
      <c r="BD138" s="1">
        <f>AF138*W138</f>
        <v>22011</v>
      </c>
      <c r="BE138" s="1">
        <f>AF138*X138</f>
        <v>58116</v>
      </c>
      <c r="BF138" s="1">
        <f>BG138+BH138</f>
        <v>25056</v>
      </c>
      <c r="BG138" s="1">
        <f>AF138*Z138</f>
        <v>7569</v>
      </c>
      <c r="BH138" s="1">
        <f>AF138*AA138</f>
        <v>17487</v>
      </c>
    </row>
    <row r="139" spans="1:60" ht="13.5">
      <c r="A139" s="51" t="s">
        <v>109</v>
      </c>
      <c r="B139" s="13">
        <v>3462</v>
      </c>
      <c r="C139" s="14">
        <v>854</v>
      </c>
      <c r="D139" s="14">
        <v>2608</v>
      </c>
      <c r="E139" s="14">
        <v>487</v>
      </c>
      <c r="F139" s="14">
        <v>120</v>
      </c>
      <c r="G139" s="14">
        <v>367</v>
      </c>
      <c r="H139" s="14">
        <v>633</v>
      </c>
      <c r="I139" s="14">
        <v>146</v>
      </c>
      <c r="J139" s="14">
        <v>487</v>
      </c>
      <c r="K139" s="51" t="s">
        <v>109</v>
      </c>
      <c r="L139" s="16">
        <v>612</v>
      </c>
      <c r="M139" s="16">
        <v>160</v>
      </c>
      <c r="N139" s="16">
        <v>452</v>
      </c>
      <c r="O139" s="14">
        <v>318</v>
      </c>
      <c r="P139" s="14">
        <v>72</v>
      </c>
      <c r="Q139" s="14">
        <v>246</v>
      </c>
      <c r="R139" s="14">
        <v>341</v>
      </c>
      <c r="S139" s="14">
        <v>86</v>
      </c>
      <c r="T139" s="14">
        <v>255</v>
      </c>
      <c r="U139" s="51" t="s">
        <v>109</v>
      </c>
      <c r="V139" s="16">
        <v>815</v>
      </c>
      <c r="W139" s="16">
        <v>210</v>
      </c>
      <c r="X139" s="16">
        <v>605</v>
      </c>
      <c r="Y139" s="14">
        <v>256</v>
      </c>
      <c r="Z139" s="14">
        <v>60</v>
      </c>
      <c r="AA139" s="14">
        <v>196</v>
      </c>
      <c r="AF139" s="1">
        <v>88</v>
      </c>
      <c r="AG139" s="1">
        <f>AH139+AI139</f>
        <v>304656</v>
      </c>
      <c r="AH139" s="1">
        <f>AF139*C139</f>
        <v>75152</v>
      </c>
      <c r="AI139" s="1">
        <f>AF139*D139</f>
        <v>229504</v>
      </c>
      <c r="AJ139" s="1">
        <f>AK139+AL139</f>
        <v>42856</v>
      </c>
      <c r="AK139" s="1">
        <f>AF139*F139</f>
        <v>10560</v>
      </c>
      <c r="AL139" s="1">
        <f>AF139*G139</f>
        <v>32296</v>
      </c>
      <c r="AM139" s="1">
        <f>AN139+AO139</f>
        <v>55704</v>
      </c>
      <c r="AN139" s="1">
        <f>AF139*I139</f>
        <v>12848</v>
      </c>
      <c r="AO139" s="1">
        <f>AF139*J139</f>
        <v>42856</v>
      </c>
      <c r="AR139" s="1">
        <f>AS139+AT139</f>
        <v>53856</v>
      </c>
      <c r="AS139" s="1">
        <f>AF139*M139</f>
        <v>14080</v>
      </c>
      <c r="AT139" s="1">
        <f>AF139*N139</f>
        <v>39776</v>
      </c>
      <c r="AU139" s="1">
        <f>AV139+AW139</f>
        <v>27984</v>
      </c>
      <c r="AV139" s="1">
        <f>AF139*P139</f>
        <v>6336</v>
      </c>
      <c r="AW139" s="1">
        <f>AF139*Q139</f>
        <v>21648</v>
      </c>
      <c r="AX139" s="1">
        <f>AY139+AZ139</f>
        <v>30008</v>
      </c>
      <c r="AY139" s="1">
        <f>AF139*S139</f>
        <v>7568</v>
      </c>
      <c r="AZ139" s="1">
        <f>AF139*T139</f>
        <v>22440</v>
      </c>
      <c r="BC139" s="1">
        <f>BD139+BE139</f>
        <v>71720</v>
      </c>
      <c r="BD139" s="1">
        <f>AF139*W139</f>
        <v>18480</v>
      </c>
      <c r="BE139" s="1">
        <f>AF139*X139</f>
        <v>53240</v>
      </c>
      <c r="BF139" s="1">
        <f>BG139+BH139</f>
        <v>22528</v>
      </c>
      <c r="BG139" s="1">
        <f>AF139*Z139</f>
        <v>5280</v>
      </c>
      <c r="BH139" s="1">
        <f>AF139*AA139</f>
        <v>17248</v>
      </c>
    </row>
    <row r="140" spans="1:60" ht="13.5">
      <c r="A140" s="51" t="s">
        <v>110</v>
      </c>
      <c r="B140" s="13">
        <v>2899</v>
      </c>
      <c r="C140" s="14">
        <v>699</v>
      </c>
      <c r="D140" s="14">
        <v>2200</v>
      </c>
      <c r="E140" s="14">
        <v>377</v>
      </c>
      <c r="F140" s="14">
        <v>73</v>
      </c>
      <c r="G140" s="14">
        <v>304</v>
      </c>
      <c r="H140" s="14">
        <v>526</v>
      </c>
      <c r="I140" s="14">
        <v>121</v>
      </c>
      <c r="J140" s="14">
        <v>405</v>
      </c>
      <c r="K140" s="51" t="s">
        <v>110</v>
      </c>
      <c r="L140" s="16">
        <v>544</v>
      </c>
      <c r="M140" s="16">
        <v>144</v>
      </c>
      <c r="N140" s="16">
        <v>400</v>
      </c>
      <c r="O140" s="14">
        <v>289</v>
      </c>
      <c r="P140" s="14">
        <v>57</v>
      </c>
      <c r="Q140" s="14">
        <v>232</v>
      </c>
      <c r="R140" s="14">
        <v>312</v>
      </c>
      <c r="S140" s="14">
        <v>76</v>
      </c>
      <c r="T140" s="14">
        <v>236</v>
      </c>
      <c r="U140" s="51" t="s">
        <v>110</v>
      </c>
      <c r="V140" s="16">
        <v>677</v>
      </c>
      <c r="W140" s="16">
        <v>188</v>
      </c>
      <c r="X140" s="16">
        <v>489</v>
      </c>
      <c r="Y140" s="14">
        <v>174</v>
      </c>
      <c r="Z140" s="14">
        <v>40</v>
      </c>
      <c r="AA140" s="14">
        <v>134</v>
      </c>
      <c r="AF140" s="1">
        <v>89</v>
      </c>
      <c r="AG140" s="1">
        <f>AH140+AI140</f>
        <v>258011</v>
      </c>
      <c r="AH140" s="1">
        <f>AF140*C140</f>
        <v>62211</v>
      </c>
      <c r="AI140" s="1">
        <f>AF140*D140</f>
        <v>195800</v>
      </c>
      <c r="AJ140" s="1">
        <f>AK140+AL140</f>
        <v>33553</v>
      </c>
      <c r="AK140" s="1">
        <f>AF140*F140</f>
        <v>6497</v>
      </c>
      <c r="AL140" s="1">
        <f>AF140*G140</f>
        <v>27056</v>
      </c>
      <c r="AM140" s="1">
        <f>AN140+AO140</f>
        <v>46814</v>
      </c>
      <c r="AN140" s="1">
        <f>AF140*I140</f>
        <v>10769</v>
      </c>
      <c r="AO140" s="1">
        <f>AF140*J140</f>
        <v>36045</v>
      </c>
      <c r="AR140" s="1">
        <f>AS140+AT140</f>
        <v>48416</v>
      </c>
      <c r="AS140" s="1">
        <f>AF140*M140</f>
        <v>12816</v>
      </c>
      <c r="AT140" s="1">
        <f>AF140*N140</f>
        <v>35600</v>
      </c>
      <c r="AU140" s="1">
        <f>AV140+AW140</f>
        <v>25721</v>
      </c>
      <c r="AV140" s="1">
        <f>AF140*P140</f>
        <v>5073</v>
      </c>
      <c r="AW140" s="1">
        <f>AF140*Q140</f>
        <v>20648</v>
      </c>
      <c r="AX140" s="1">
        <f>AY140+AZ140</f>
        <v>27768</v>
      </c>
      <c r="AY140" s="1">
        <f>AF140*S140</f>
        <v>6764</v>
      </c>
      <c r="AZ140" s="1">
        <f>AF140*T140</f>
        <v>21004</v>
      </c>
      <c r="BC140" s="1">
        <f>BD140+BE140</f>
        <v>60253</v>
      </c>
      <c r="BD140" s="1">
        <f>AF140*W140</f>
        <v>16732</v>
      </c>
      <c r="BE140" s="1">
        <f>AF140*X140</f>
        <v>43521</v>
      </c>
      <c r="BF140" s="1">
        <f>BG140+BH140</f>
        <v>15486</v>
      </c>
      <c r="BG140" s="1">
        <f>AF140*Z140</f>
        <v>3560</v>
      </c>
      <c r="BH140" s="1">
        <f>AF140*AA140</f>
        <v>11926</v>
      </c>
    </row>
    <row r="141" spans="1:27" ht="12" customHeight="1">
      <c r="A141" s="51"/>
      <c r="B141" s="13"/>
      <c r="C141" s="14"/>
      <c r="D141" s="14"/>
      <c r="E141" s="14"/>
      <c r="F141" s="14"/>
      <c r="G141" s="14"/>
      <c r="H141" s="14"/>
      <c r="I141" s="14"/>
      <c r="J141" s="14"/>
      <c r="K141" s="51"/>
      <c r="L141" s="13"/>
      <c r="M141" s="14"/>
      <c r="N141" s="14"/>
      <c r="O141" s="14"/>
      <c r="P141" s="14"/>
      <c r="Q141" s="14"/>
      <c r="R141" s="14"/>
      <c r="S141" s="14"/>
      <c r="T141" s="14"/>
      <c r="U141" s="51"/>
      <c r="V141" s="13"/>
      <c r="W141" s="14"/>
      <c r="X141" s="14"/>
      <c r="Y141" s="14"/>
      <c r="Z141" s="14"/>
      <c r="AA141" s="14"/>
    </row>
    <row r="142" spans="1:60" s="3" customFormat="1" ht="13.5">
      <c r="A142" s="50" t="s">
        <v>111</v>
      </c>
      <c r="B142" s="10">
        <v>8354</v>
      </c>
      <c r="C142" s="11">
        <v>1891</v>
      </c>
      <c r="D142" s="11">
        <v>6463</v>
      </c>
      <c r="E142" s="11">
        <v>1141</v>
      </c>
      <c r="F142" s="11">
        <v>274</v>
      </c>
      <c r="G142" s="11">
        <v>867</v>
      </c>
      <c r="H142" s="11">
        <v>1390</v>
      </c>
      <c r="I142" s="11">
        <v>296</v>
      </c>
      <c r="J142" s="11">
        <v>1094</v>
      </c>
      <c r="K142" s="50" t="s">
        <v>111</v>
      </c>
      <c r="L142" s="15">
        <v>1494</v>
      </c>
      <c r="M142" s="15">
        <v>353</v>
      </c>
      <c r="N142" s="15">
        <v>1141</v>
      </c>
      <c r="O142" s="11">
        <v>794</v>
      </c>
      <c r="P142" s="11">
        <v>184</v>
      </c>
      <c r="Q142" s="11">
        <v>610</v>
      </c>
      <c r="R142" s="11">
        <v>862</v>
      </c>
      <c r="S142" s="11">
        <v>194</v>
      </c>
      <c r="T142" s="11">
        <v>668</v>
      </c>
      <c r="U142" s="50" t="s">
        <v>111</v>
      </c>
      <c r="V142" s="15">
        <v>2044</v>
      </c>
      <c r="W142" s="15">
        <v>456</v>
      </c>
      <c r="X142" s="15">
        <v>1588</v>
      </c>
      <c r="Y142" s="11">
        <v>629</v>
      </c>
      <c r="Z142" s="11">
        <v>134</v>
      </c>
      <c r="AA142" s="11">
        <v>495</v>
      </c>
      <c r="AG142" s="3">
        <f aca="true" t="shared" si="54" ref="AG142:AO142">SUM(AG143:AG147)</f>
        <v>764857</v>
      </c>
      <c r="AH142" s="3">
        <f t="shared" si="54"/>
        <v>172998</v>
      </c>
      <c r="AI142" s="3">
        <f t="shared" si="54"/>
        <v>591859</v>
      </c>
      <c r="AJ142" s="3">
        <f t="shared" si="54"/>
        <v>104423</v>
      </c>
      <c r="AK142" s="3">
        <f t="shared" si="54"/>
        <v>25034</v>
      </c>
      <c r="AL142" s="3">
        <f t="shared" si="54"/>
        <v>79389</v>
      </c>
      <c r="AM142" s="3">
        <f t="shared" si="54"/>
        <v>127341</v>
      </c>
      <c r="AN142" s="3">
        <f t="shared" si="54"/>
        <v>27132</v>
      </c>
      <c r="AO142" s="3">
        <f t="shared" si="54"/>
        <v>100209</v>
      </c>
      <c r="AR142" s="3">
        <f aca="true" t="shared" si="55" ref="AR142:AZ142">SUM(AR143:AR147)</f>
        <v>136756</v>
      </c>
      <c r="AS142" s="3">
        <f t="shared" si="55"/>
        <v>32280</v>
      </c>
      <c r="AT142" s="3">
        <f t="shared" si="55"/>
        <v>104476</v>
      </c>
      <c r="AU142" s="3">
        <f t="shared" si="55"/>
        <v>72676</v>
      </c>
      <c r="AV142" s="3">
        <f t="shared" si="55"/>
        <v>16815</v>
      </c>
      <c r="AW142" s="3">
        <f t="shared" si="55"/>
        <v>55861</v>
      </c>
      <c r="AX142" s="3">
        <f t="shared" si="55"/>
        <v>78945</v>
      </c>
      <c r="AY142" s="3">
        <f t="shared" si="55"/>
        <v>17786</v>
      </c>
      <c r="AZ142" s="3">
        <f t="shared" si="55"/>
        <v>61159</v>
      </c>
      <c r="BC142" s="3">
        <f aca="true" t="shared" si="56" ref="BC142:BH142">SUM(BC143:BC147)</f>
        <v>187105</v>
      </c>
      <c r="BD142" s="3">
        <f t="shared" si="56"/>
        <v>41705</v>
      </c>
      <c r="BE142" s="3">
        <f t="shared" si="56"/>
        <v>145400</v>
      </c>
      <c r="BF142" s="3">
        <f t="shared" si="56"/>
        <v>57611</v>
      </c>
      <c r="BG142" s="3">
        <f t="shared" si="56"/>
        <v>12246</v>
      </c>
      <c r="BH142" s="3">
        <f t="shared" si="56"/>
        <v>45365</v>
      </c>
    </row>
    <row r="143" spans="1:60" ht="13.5">
      <c r="A143" s="51" t="s">
        <v>112</v>
      </c>
      <c r="B143" s="13">
        <v>2679</v>
      </c>
      <c r="C143" s="14">
        <v>632</v>
      </c>
      <c r="D143" s="14">
        <v>2047</v>
      </c>
      <c r="E143" s="14">
        <v>393</v>
      </c>
      <c r="F143" s="14">
        <v>105</v>
      </c>
      <c r="G143" s="14">
        <v>288</v>
      </c>
      <c r="H143" s="14">
        <v>407</v>
      </c>
      <c r="I143" s="14">
        <v>89</v>
      </c>
      <c r="J143" s="14">
        <v>318</v>
      </c>
      <c r="K143" s="51" t="s">
        <v>112</v>
      </c>
      <c r="L143" s="16">
        <v>477</v>
      </c>
      <c r="M143" s="16">
        <v>117</v>
      </c>
      <c r="N143" s="16">
        <v>360</v>
      </c>
      <c r="O143" s="14">
        <v>271</v>
      </c>
      <c r="P143" s="14">
        <v>68</v>
      </c>
      <c r="Q143" s="14">
        <v>203</v>
      </c>
      <c r="R143" s="14">
        <v>255</v>
      </c>
      <c r="S143" s="14">
        <v>46</v>
      </c>
      <c r="T143" s="14">
        <v>209</v>
      </c>
      <c r="U143" s="51" t="s">
        <v>112</v>
      </c>
      <c r="V143" s="16">
        <v>675</v>
      </c>
      <c r="W143" s="16">
        <v>155</v>
      </c>
      <c r="X143" s="16">
        <v>520</v>
      </c>
      <c r="Y143" s="14">
        <v>201</v>
      </c>
      <c r="Z143" s="14">
        <v>52</v>
      </c>
      <c r="AA143" s="14">
        <v>149</v>
      </c>
      <c r="AF143" s="1">
        <v>90</v>
      </c>
      <c r="AG143" s="1">
        <f>AH143+AI143</f>
        <v>241110</v>
      </c>
      <c r="AH143" s="1">
        <f>AF143*C143</f>
        <v>56880</v>
      </c>
      <c r="AI143" s="1">
        <f>AF143*D143</f>
        <v>184230</v>
      </c>
      <c r="AJ143" s="1">
        <f>AK143+AL143</f>
        <v>35370</v>
      </c>
      <c r="AK143" s="1">
        <f>AF143*F143</f>
        <v>9450</v>
      </c>
      <c r="AL143" s="1">
        <f>AF143*G143</f>
        <v>25920</v>
      </c>
      <c r="AM143" s="1">
        <f>AN143+AO143</f>
        <v>36630</v>
      </c>
      <c r="AN143" s="1">
        <f>AF143*I143</f>
        <v>8010</v>
      </c>
      <c r="AO143" s="1">
        <f>AF143*J143</f>
        <v>28620</v>
      </c>
      <c r="AR143" s="1">
        <f>AS143+AT143</f>
        <v>42930</v>
      </c>
      <c r="AS143" s="1">
        <f>AF143*M143</f>
        <v>10530</v>
      </c>
      <c r="AT143" s="1">
        <f>AF143*N143</f>
        <v>32400</v>
      </c>
      <c r="AU143" s="1">
        <f>AV143+AW143</f>
        <v>24390</v>
      </c>
      <c r="AV143" s="1">
        <f>AF143*P143</f>
        <v>6120</v>
      </c>
      <c r="AW143" s="1">
        <f>AF143*Q143</f>
        <v>18270</v>
      </c>
      <c r="AX143" s="1">
        <f>AY143+AZ143</f>
        <v>22950</v>
      </c>
      <c r="AY143" s="1">
        <f>AF143*S143</f>
        <v>4140</v>
      </c>
      <c r="AZ143" s="1">
        <f>AF143*T143</f>
        <v>18810</v>
      </c>
      <c r="BC143" s="1">
        <f>BD143+BE143</f>
        <v>60750</v>
      </c>
      <c r="BD143" s="1">
        <f>AF143*W143</f>
        <v>13950</v>
      </c>
      <c r="BE143" s="1">
        <f>AF143*X143</f>
        <v>46800</v>
      </c>
      <c r="BF143" s="1">
        <f>BG143+BH143</f>
        <v>18090</v>
      </c>
      <c r="BG143" s="1">
        <f>AF143*Z143</f>
        <v>4680</v>
      </c>
      <c r="BH143" s="1">
        <f>AF143*AA143</f>
        <v>13410</v>
      </c>
    </row>
    <row r="144" spans="1:60" ht="13.5">
      <c r="A144" s="51" t="s">
        <v>113</v>
      </c>
      <c r="B144" s="13">
        <v>1763</v>
      </c>
      <c r="C144" s="14">
        <v>412</v>
      </c>
      <c r="D144" s="14">
        <v>1351</v>
      </c>
      <c r="E144" s="14">
        <v>226</v>
      </c>
      <c r="F144" s="14">
        <v>54</v>
      </c>
      <c r="G144" s="14">
        <v>172</v>
      </c>
      <c r="H144" s="14">
        <v>296</v>
      </c>
      <c r="I144" s="14">
        <v>54</v>
      </c>
      <c r="J144" s="14">
        <v>242</v>
      </c>
      <c r="K144" s="51" t="s">
        <v>113</v>
      </c>
      <c r="L144" s="16">
        <v>327</v>
      </c>
      <c r="M144" s="16">
        <v>86</v>
      </c>
      <c r="N144" s="16">
        <v>241</v>
      </c>
      <c r="O144" s="14">
        <v>155</v>
      </c>
      <c r="P144" s="14">
        <v>37</v>
      </c>
      <c r="Q144" s="14">
        <v>118</v>
      </c>
      <c r="R144" s="14">
        <v>199</v>
      </c>
      <c r="S144" s="14">
        <v>44</v>
      </c>
      <c r="T144" s="14">
        <v>155</v>
      </c>
      <c r="U144" s="51" t="s">
        <v>113</v>
      </c>
      <c r="V144" s="16">
        <v>432</v>
      </c>
      <c r="W144" s="16">
        <v>114</v>
      </c>
      <c r="X144" s="16">
        <v>318</v>
      </c>
      <c r="Y144" s="14">
        <v>128</v>
      </c>
      <c r="Z144" s="14">
        <v>23</v>
      </c>
      <c r="AA144" s="14">
        <v>105</v>
      </c>
      <c r="AF144" s="1">
        <v>91</v>
      </c>
      <c r="AG144" s="1">
        <f>AH144+AI144</f>
        <v>160433</v>
      </c>
      <c r="AH144" s="1">
        <f>AF144*C144</f>
        <v>37492</v>
      </c>
      <c r="AI144" s="1">
        <f>AF144*D144</f>
        <v>122941</v>
      </c>
      <c r="AJ144" s="1">
        <f>AK144+AL144</f>
        <v>20566</v>
      </c>
      <c r="AK144" s="1">
        <f>AF144*F144</f>
        <v>4914</v>
      </c>
      <c r="AL144" s="1">
        <f>AF144*G144</f>
        <v>15652</v>
      </c>
      <c r="AM144" s="1">
        <f>AN144+AO144</f>
        <v>26936</v>
      </c>
      <c r="AN144" s="1">
        <f>AF144*I144</f>
        <v>4914</v>
      </c>
      <c r="AO144" s="1">
        <f>AF144*J144</f>
        <v>22022</v>
      </c>
      <c r="AR144" s="1">
        <f>AS144+AT144</f>
        <v>29757</v>
      </c>
      <c r="AS144" s="1">
        <f>AF144*M144</f>
        <v>7826</v>
      </c>
      <c r="AT144" s="1">
        <f>AF144*N144</f>
        <v>21931</v>
      </c>
      <c r="AU144" s="1">
        <f>AV144+AW144</f>
        <v>14105</v>
      </c>
      <c r="AV144" s="1">
        <f>AF144*P144</f>
        <v>3367</v>
      </c>
      <c r="AW144" s="1">
        <f>AF144*Q144</f>
        <v>10738</v>
      </c>
      <c r="AX144" s="1">
        <f>AY144+AZ144</f>
        <v>18109</v>
      </c>
      <c r="AY144" s="1">
        <f>AF144*S144</f>
        <v>4004</v>
      </c>
      <c r="AZ144" s="1">
        <f>AF144*T144</f>
        <v>14105</v>
      </c>
      <c r="BC144" s="1">
        <f>BD144+BE144</f>
        <v>39312</v>
      </c>
      <c r="BD144" s="1">
        <f>AF144*W144</f>
        <v>10374</v>
      </c>
      <c r="BE144" s="1">
        <f>AF144*X144</f>
        <v>28938</v>
      </c>
      <c r="BF144" s="1">
        <f>BG144+BH144</f>
        <v>11648</v>
      </c>
      <c r="BG144" s="1">
        <f>AF144*Z144</f>
        <v>2093</v>
      </c>
      <c r="BH144" s="1">
        <f>AF144*AA144</f>
        <v>9555</v>
      </c>
    </row>
    <row r="145" spans="1:60" ht="13.5">
      <c r="A145" s="51" t="s">
        <v>114</v>
      </c>
      <c r="B145" s="13">
        <v>1572</v>
      </c>
      <c r="C145" s="14">
        <v>354</v>
      </c>
      <c r="D145" s="14">
        <v>1218</v>
      </c>
      <c r="E145" s="14">
        <v>205</v>
      </c>
      <c r="F145" s="14">
        <v>48</v>
      </c>
      <c r="G145" s="14">
        <v>157</v>
      </c>
      <c r="H145" s="14">
        <v>286</v>
      </c>
      <c r="I145" s="14">
        <v>61</v>
      </c>
      <c r="J145" s="14">
        <v>225</v>
      </c>
      <c r="K145" s="51" t="s">
        <v>114</v>
      </c>
      <c r="L145" s="16">
        <v>284</v>
      </c>
      <c r="M145" s="16">
        <v>63</v>
      </c>
      <c r="N145" s="16">
        <v>221</v>
      </c>
      <c r="O145" s="14">
        <v>138</v>
      </c>
      <c r="P145" s="14">
        <v>33</v>
      </c>
      <c r="Q145" s="14">
        <v>105</v>
      </c>
      <c r="R145" s="14">
        <v>168</v>
      </c>
      <c r="S145" s="14">
        <v>52</v>
      </c>
      <c r="T145" s="14">
        <v>116</v>
      </c>
      <c r="U145" s="51" t="s">
        <v>114</v>
      </c>
      <c r="V145" s="16">
        <v>379</v>
      </c>
      <c r="W145" s="16">
        <v>70</v>
      </c>
      <c r="X145" s="16">
        <v>309</v>
      </c>
      <c r="Y145" s="14">
        <v>112</v>
      </c>
      <c r="Z145" s="14">
        <v>27</v>
      </c>
      <c r="AA145" s="14">
        <v>85</v>
      </c>
      <c r="AF145" s="1">
        <v>92</v>
      </c>
      <c r="AG145" s="1">
        <f>AH145+AI145</f>
        <v>144624</v>
      </c>
      <c r="AH145" s="1">
        <f>AF145*C145</f>
        <v>32568</v>
      </c>
      <c r="AI145" s="1">
        <f>AF145*D145</f>
        <v>112056</v>
      </c>
      <c r="AJ145" s="1">
        <f>AK145+AL145</f>
        <v>18860</v>
      </c>
      <c r="AK145" s="1">
        <f>AF145*F145</f>
        <v>4416</v>
      </c>
      <c r="AL145" s="1">
        <f>AF145*G145</f>
        <v>14444</v>
      </c>
      <c r="AM145" s="1">
        <f>AN145+AO145</f>
        <v>26312</v>
      </c>
      <c r="AN145" s="1">
        <f>AF145*I145</f>
        <v>5612</v>
      </c>
      <c r="AO145" s="1">
        <f>AF145*J145</f>
        <v>20700</v>
      </c>
      <c r="AR145" s="1">
        <f>AS145+AT145</f>
        <v>26128</v>
      </c>
      <c r="AS145" s="1">
        <f>AF145*M145</f>
        <v>5796</v>
      </c>
      <c r="AT145" s="1">
        <f>AF145*N145</f>
        <v>20332</v>
      </c>
      <c r="AU145" s="1">
        <f>AV145+AW145</f>
        <v>12696</v>
      </c>
      <c r="AV145" s="1">
        <f>AF145*P145</f>
        <v>3036</v>
      </c>
      <c r="AW145" s="1">
        <f>AF145*Q145</f>
        <v>9660</v>
      </c>
      <c r="AX145" s="1">
        <f>AY145+AZ145</f>
        <v>15456</v>
      </c>
      <c r="AY145" s="1">
        <f>AF145*S145</f>
        <v>4784</v>
      </c>
      <c r="AZ145" s="1">
        <f>AF145*T145</f>
        <v>10672</v>
      </c>
      <c r="BC145" s="1">
        <f>BD145+BE145</f>
        <v>34868</v>
      </c>
      <c r="BD145" s="1">
        <f>AF145*W145</f>
        <v>6440</v>
      </c>
      <c r="BE145" s="1">
        <f>AF145*X145</f>
        <v>28428</v>
      </c>
      <c r="BF145" s="1">
        <f>BG145+BH145</f>
        <v>10304</v>
      </c>
      <c r="BG145" s="1">
        <f>AF145*Z145</f>
        <v>2484</v>
      </c>
      <c r="BH145" s="1">
        <f>AF145*AA145</f>
        <v>7820</v>
      </c>
    </row>
    <row r="146" spans="1:60" ht="13.5">
      <c r="A146" s="51" t="s">
        <v>115</v>
      </c>
      <c r="B146" s="13">
        <v>1270</v>
      </c>
      <c r="C146" s="14">
        <v>284</v>
      </c>
      <c r="D146" s="14">
        <v>986</v>
      </c>
      <c r="E146" s="14">
        <v>171</v>
      </c>
      <c r="F146" s="14">
        <v>44</v>
      </c>
      <c r="G146" s="14">
        <v>127</v>
      </c>
      <c r="H146" s="14">
        <v>231</v>
      </c>
      <c r="I146" s="14">
        <v>52</v>
      </c>
      <c r="J146" s="14">
        <v>179</v>
      </c>
      <c r="K146" s="51" t="s">
        <v>115</v>
      </c>
      <c r="L146" s="16">
        <v>223</v>
      </c>
      <c r="M146" s="16">
        <v>50</v>
      </c>
      <c r="N146" s="16">
        <v>173</v>
      </c>
      <c r="O146" s="14">
        <v>135</v>
      </c>
      <c r="P146" s="14">
        <v>32</v>
      </c>
      <c r="Q146" s="14">
        <v>103</v>
      </c>
      <c r="R146" s="14">
        <v>130</v>
      </c>
      <c r="S146" s="14">
        <v>30</v>
      </c>
      <c r="T146" s="14">
        <v>100</v>
      </c>
      <c r="U146" s="51" t="s">
        <v>115</v>
      </c>
      <c r="V146" s="16">
        <v>277</v>
      </c>
      <c r="W146" s="16">
        <v>57</v>
      </c>
      <c r="X146" s="16">
        <v>220</v>
      </c>
      <c r="Y146" s="14">
        <v>103</v>
      </c>
      <c r="Z146" s="14">
        <v>19</v>
      </c>
      <c r="AA146" s="14">
        <v>84</v>
      </c>
      <c r="AF146" s="1">
        <v>93</v>
      </c>
      <c r="AG146" s="1">
        <f>AH146+AI146</f>
        <v>118110</v>
      </c>
      <c r="AH146" s="1">
        <f>AF146*C146</f>
        <v>26412</v>
      </c>
      <c r="AI146" s="1">
        <f>AF146*D146</f>
        <v>91698</v>
      </c>
      <c r="AJ146" s="1">
        <f>AK146+AL146</f>
        <v>15903</v>
      </c>
      <c r="AK146" s="1">
        <f>AF146*F146</f>
        <v>4092</v>
      </c>
      <c r="AL146" s="1">
        <f>AF146*G146</f>
        <v>11811</v>
      </c>
      <c r="AM146" s="1">
        <f>AN146+AO146</f>
        <v>21483</v>
      </c>
      <c r="AN146" s="1">
        <f>AF146*I146</f>
        <v>4836</v>
      </c>
      <c r="AO146" s="1">
        <f>AF146*J146</f>
        <v>16647</v>
      </c>
      <c r="AR146" s="1">
        <f>AS146+AT146</f>
        <v>20739</v>
      </c>
      <c r="AS146" s="1">
        <f>AF146*M146</f>
        <v>4650</v>
      </c>
      <c r="AT146" s="1">
        <f>AF146*N146</f>
        <v>16089</v>
      </c>
      <c r="AU146" s="1">
        <f>AV146+AW146</f>
        <v>12555</v>
      </c>
      <c r="AV146" s="1">
        <f>AF146*P146</f>
        <v>2976</v>
      </c>
      <c r="AW146" s="1">
        <f>AF146*Q146</f>
        <v>9579</v>
      </c>
      <c r="AX146" s="1">
        <f>AY146+AZ146</f>
        <v>12090</v>
      </c>
      <c r="AY146" s="1">
        <f>AF146*S146</f>
        <v>2790</v>
      </c>
      <c r="AZ146" s="1">
        <f>AF146*T146</f>
        <v>9300</v>
      </c>
      <c r="BC146" s="1">
        <f>BD146+BE146</f>
        <v>25761</v>
      </c>
      <c r="BD146" s="1">
        <f>AF146*W146</f>
        <v>5301</v>
      </c>
      <c r="BE146" s="1">
        <f>AF146*X146</f>
        <v>20460</v>
      </c>
      <c r="BF146" s="1">
        <f>BG146+BH146</f>
        <v>9579</v>
      </c>
      <c r="BG146" s="1">
        <f>AF146*Z146</f>
        <v>1767</v>
      </c>
      <c r="BH146" s="1">
        <f>AF146*AA146</f>
        <v>7812</v>
      </c>
    </row>
    <row r="147" spans="1:60" ht="13.5">
      <c r="A147" s="51" t="s">
        <v>116</v>
      </c>
      <c r="B147" s="13">
        <v>1070</v>
      </c>
      <c r="C147" s="14">
        <v>209</v>
      </c>
      <c r="D147" s="14">
        <v>861</v>
      </c>
      <c r="E147" s="14">
        <v>146</v>
      </c>
      <c r="F147" s="14">
        <v>23</v>
      </c>
      <c r="G147" s="14">
        <v>123</v>
      </c>
      <c r="H147" s="14">
        <v>170</v>
      </c>
      <c r="I147" s="14">
        <v>40</v>
      </c>
      <c r="J147" s="14">
        <v>130</v>
      </c>
      <c r="K147" s="51" t="s">
        <v>116</v>
      </c>
      <c r="L147" s="16">
        <v>183</v>
      </c>
      <c r="M147" s="16">
        <v>37</v>
      </c>
      <c r="N147" s="16">
        <v>146</v>
      </c>
      <c r="O147" s="14">
        <v>95</v>
      </c>
      <c r="P147" s="14">
        <v>14</v>
      </c>
      <c r="Q147" s="14">
        <v>81</v>
      </c>
      <c r="R147" s="14">
        <v>110</v>
      </c>
      <c r="S147" s="14">
        <v>22</v>
      </c>
      <c r="T147" s="14">
        <v>88</v>
      </c>
      <c r="U147" s="51" t="s">
        <v>116</v>
      </c>
      <c r="V147" s="16">
        <v>281</v>
      </c>
      <c r="W147" s="16">
        <v>60</v>
      </c>
      <c r="X147" s="16">
        <v>221</v>
      </c>
      <c r="Y147" s="14">
        <v>85</v>
      </c>
      <c r="Z147" s="14">
        <v>13</v>
      </c>
      <c r="AA147" s="14">
        <v>72</v>
      </c>
      <c r="AF147" s="1">
        <v>94</v>
      </c>
      <c r="AG147" s="1">
        <f>AH147+AI147</f>
        <v>100580</v>
      </c>
      <c r="AH147" s="1">
        <f>AF147*C147</f>
        <v>19646</v>
      </c>
      <c r="AI147" s="1">
        <f>AF147*D147</f>
        <v>80934</v>
      </c>
      <c r="AJ147" s="1">
        <f>AK147+AL147</f>
        <v>13724</v>
      </c>
      <c r="AK147" s="1">
        <f>AF147*F147</f>
        <v>2162</v>
      </c>
      <c r="AL147" s="1">
        <f>AF147*G147</f>
        <v>11562</v>
      </c>
      <c r="AM147" s="1">
        <f>AN147+AO147</f>
        <v>15980</v>
      </c>
      <c r="AN147" s="1">
        <f>AF147*I147</f>
        <v>3760</v>
      </c>
      <c r="AO147" s="1">
        <f>AF147*J147</f>
        <v>12220</v>
      </c>
      <c r="AR147" s="1">
        <f>AS147+AT147</f>
        <v>17202</v>
      </c>
      <c r="AS147" s="1">
        <f>AF147*M147</f>
        <v>3478</v>
      </c>
      <c r="AT147" s="1">
        <f>AF147*N147</f>
        <v>13724</v>
      </c>
      <c r="AU147" s="1">
        <f>AV147+AW147</f>
        <v>8930</v>
      </c>
      <c r="AV147" s="1">
        <f>AF147*P147</f>
        <v>1316</v>
      </c>
      <c r="AW147" s="1">
        <f>AF147*Q147</f>
        <v>7614</v>
      </c>
      <c r="AX147" s="1">
        <f>AY147+AZ147</f>
        <v>10340</v>
      </c>
      <c r="AY147" s="1">
        <f>AF147*S147</f>
        <v>2068</v>
      </c>
      <c r="AZ147" s="1">
        <f>AF147*T147</f>
        <v>8272</v>
      </c>
      <c r="BC147" s="1">
        <f>BD147+BE147</f>
        <v>26414</v>
      </c>
      <c r="BD147" s="1">
        <f>AF147*W147</f>
        <v>5640</v>
      </c>
      <c r="BE147" s="1">
        <f>AF147*X147</f>
        <v>20774</v>
      </c>
      <c r="BF147" s="1">
        <f>BG147+BH147</f>
        <v>7990</v>
      </c>
      <c r="BG147" s="1">
        <f>AF147*Z147</f>
        <v>1222</v>
      </c>
      <c r="BH147" s="1">
        <f>AF147*AA147</f>
        <v>6768</v>
      </c>
    </row>
    <row r="148" spans="1:27" ht="12" customHeight="1">
      <c r="A148" s="51"/>
      <c r="B148" s="13"/>
      <c r="C148" s="14"/>
      <c r="D148" s="14"/>
      <c r="E148" s="14"/>
      <c r="F148" s="14"/>
      <c r="G148" s="14"/>
      <c r="H148" s="14"/>
      <c r="I148" s="14"/>
      <c r="J148" s="14"/>
      <c r="K148" s="51"/>
      <c r="L148" s="13"/>
      <c r="M148" s="14"/>
      <c r="N148" s="14"/>
      <c r="O148" s="14"/>
      <c r="P148" s="14"/>
      <c r="Q148" s="14"/>
      <c r="R148" s="14"/>
      <c r="S148" s="14"/>
      <c r="T148" s="14"/>
      <c r="U148" s="51"/>
      <c r="V148" s="13"/>
      <c r="W148" s="14"/>
      <c r="X148" s="14"/>
      <c r="Y148" s="14"/>
      <c r="Z148" s="14"/>
      <c r="AA148" s="14"/>
    </row>
    <row r="149" spans="1:60" s="3" customFormat="1" ht="13.5">
      <c r="A149" s="50" t="s">
        <v>117</v>
      </c>
      <c r="B149" s="10">
        <v>2627</v>
      </c>
      <c r="C149" s="11">
        <v>424</v>
      </c>
      <c r="D149" s="11">
        <v>2203</v>
      </c>
      <c r="E149" s="11">
        <v>362</v>
      </c>
      <c r="F149" s="11">
        <v>56</v>
      </c>
      <c r="G149" s="11">
        <v>306</v>
      </c>
      <c r="H149" s="11">
        <v>463</v>
      </c>
      <c r="I149" s="11">
        <v>87</v>
      </c>
      <c r="J149" s="11">
        <v>376</v>
      </c>
      <c r="K149" s="50" t="s">
        <v>117</v>
      </c>
      <c r="L149" s="10">
        <v>444</v>
      </c>
      <c r="M149" s="15">
        <v>79</v>
      </c>
      <c r="N149" s="15">
        <v>365</v>
      </c>
      <c r="O149" s="11">
        <v>282</v>
      </c>
      <c r="P149" s="11">
        <v>42</v>
      </c>
      <c r="Q149" s="11">
        <v>240</v>
      </c>
      <c r="R149" s="11">
        <v>277</v>
      </c>
      <c r="S149" s="11">
        <v>36</v>
      </c>
      <c r="T149" s="11">
        <v>241</v>
      </c>
      <c r="U149" s="50" t="s">
        <v>117</v>
      </c>
      <c r="V149" s="10">
        <v>611</v>
      </c>
      <c r="W149" s="15">
        <v>94</v>
      </c>
      <c r="X149" s="15">
        <v>517</v>
      </c>
      <c r="Y149" s="11">
        <v>188</v>
      </c>
      <c r="Z149" s="11">
        <v>30</v>
      </c>
      <c r="AA149" s="11">
        <v>158</v>
      </c>
      <c r="AG149" s="3">
        <f aca="true" t="shared" si="57" ref="AG149:AO149">SUM(AG150:AG154)</f>
        <v>253299</v>
      </c>
      <c r="AH149" s="3">
        <f t="shared" si="57"/>
        <v>40809</v>
      </c>
      <c r="AI149" s="3">
        <f t="shared" si="57"/>
        <v>212490</v>
      </c>
      <c r="AJ149" s="3">
        <f t="shared" si="57"/>
        <v>34890</v>
      </c>
      <c r="AK149" s="3">
        <f t="shared" si="57"/>
        <v>5389</v>
      </c>
      <c r="AL149" s="3">
        <f t="shared" si="57"/>
        <v>29501</v>
      </c>
      <c r="AM149" s="3">
        <f t="shared" si="57"/>
        <v>44641</v>
      </c>
      <c r="AN149" s="3">
        <f t="shared" si="57"/>
        <v>8361</v>
      </c>
      <c r="AO149" s="3">
        <f t="shared" si="57"/>
        <v>36280</v>
      </c>
      <c r="AR149" s="3">
        <f aca="true" t="shared" si="58" ref="AR149:AZ149">SUM(AR150:AR154)</f>
        <v>42827</v>
      </c>
      <c r="AS149" s="3">
        <f t="shared" si="58"/>
        <v>7602</v>
      </c>
      <c r="AT149" s="3">
        <f t="shared" si="58"/>
        <v>35225</v>
      </c>
      <c r="AU149" s="3">
        <f t="shared" si="58"/>
        <v>27195</v>
      </c>
      <c r="AV149" s="3">
        <f t="shared" si="58"/>
        <v>4040</v>
      </c>
      <c r="AW149" s="3">
        <f t="shared" si="58"/>
        <v>23155</v>
      </c>
      <c r="AX149" s="3">
        <f t="shared" si="58"/>
        <v>26709</v>
      </c>
      <c r="AY149" s="3">
        <f t="shared" si="58"/>
        <v>3477</v>
      </c>
      <c r="AZ149" s="3">
        <f t="shared" si="58"/>
        <v>23232</v>
      </c>
      <c r="BC149" s="3">
        <f aca="true" t="shared" si="59" ref="BC149:BH149">SUM(BC150:BC154)</f>
        <v>58902</v>
      </c>
      <c r="BD149" s="3">
        <f t="shared" si="59"/>
        <v>9049</v>
      </c>
      <c r="BE149" s="3">
        <f t="shared" si="59"/>
        <v>49853</v>
      </c>
      <c r="BF149" s="3">
        <f t="shared" si="59"/>
        <v>18135</v>
      </c>
      <c r="BG149" s="3">
        <f t="shared" si="59"/>
        <v>2891</v>
      </c>
      <c r="BH149" s="3">
        <f t="shared" si="59"/>
        <v>15244</v>
      </c>
    </row>
    <row r="150" spans="1:60" ht="13.5">
      <c r="A150" s="51" t="s">
        <v>118</v>
      </c>
      <c r="B150" s="13">
        <v>830</v>
      </c>
      <c r="C150" s="14">
        <v>157</v>
      </c>
      <c r="D150" s="14">
        <v>673</v>
      </c>
      <c r="E150" s="14">
        <v>128</v>
      </c>
      <c r="F150" s="14">
        <v>25</v>
      </c>
      <c r="G150" s="14">
        <v>103</v>
      </c>
      <c r="H150" s="14">
        <v>149</v>
      </c>
      <c r="I150" s="14">
        <v>36</v>
      </c>
      <c r="J150" s="14">
        <v>113</v>
      </c>
      <c r="K150" s="51" t="s">
        <v>118</v>
      </c>
      <c r="L150" s="13">
        <v>131</v>
      </c>
      <c r="M150" s="16">
        <v>29</v>
      </c>
      <c r="N150" s="16">
        <v>102</v>
      </c>
      <c r="O150" s="14">
        <v>89</v>
      </c>
      <c r="P150" s="14">
        <v>18</v>
      </c>
      <c r="Q150" s="14">
        <v>71</v>
      </c>
      <c r="R150" s="14">
        <v>87</v>
      </c>
      <c r="S150" s="14">
        <v>9</v>
      </c>
      <c r="T150" s="14">
        <v>78</v>
      </c>
      <c r="U150" s="51" t="s">
        <v>118</v>
      </c>
      <c r="V150" s="13">
        <v>185</v>
      </c>
      <c r="W150" s="16">
        <v>32</v>
      </c>
      <c r="X150" s="16">
        <v>153</v>
      </c>
      <c r="Y150" s="14">
        <v>61</v>
      </c>
      <c r="Z150" s="14">
        <v>8</v>
      </c>
      <c r="AA150" s="14">
        <v>53</v>
      </c>
      <c r="AF150" s="1">
        <v>95</v>
      </c>
      <c r="AG150" s="1">
        <f>AH150+AI150</f>
        <v>78850</v>
      </c>
      <c r="AH150" s="1">
        <f>AF150*C150</f>
        <v>14915</v>
      </c>
      <c r="AI150" s="1">
        <f>AF150*D150</f>
        <v>63935</v>
      </c>
      <c r="AJ150" s="1">
        <f>AK150+AL150</f>
        <v>12160</v>
      </c>
      <c r="AK150" s="1">
        <f>AF150*F150</f>
        <v>2375</v>
      </c>
      <c r="AL150" s="1">
        <f>AF150*G150</f>
        <v>9785</v>
      </c>
      <c r="AM150" s="1">
        <f>AN150+AO150</f>
        <v>14155</v>
      </c>
      <c r="AN150" s="1">
        <f>AF150*I150</f>
        <v>3420</v>
      </c>
      <c r="AO150" s="1">
        <f>AF150*J150</f>
        <v>10735</v>
      </c>
      <c r="AR150" s="1">
        <f>AS150+AT150</f>
        <v>12445</v>
      </c>
      <c r="AS150" s="1">
        <f>AF150*M150</f>
        <v>2755</v>
      </c>
      <c r="AT150" s="1">
        <f>AF150*N150</f>
        <v>9690</v>
      </c>
      <c r="AU150" s="1">
        <f>AV150+AW150</f>
        <v>8455</v>
      </c>
      <c r="AV150" s="1">
        <f>AF150*P150</f>
        <v>1710</v>
      </c>
      <c r="AW150" s="1">
        <f>AF150*Q150</f>
        <v>6745</v>
      </c>
      <c r="AX150" s="1">
        <f>AY150+AZ150</f>
        <v>8265</v>
      </c>
      <c r="AY150" s="1">
        <f>AF150*S150</f>
        <v>855</v>
      </c>
      <c r="AZ150" s="1">
        <f>AF150*T150</f>
        <v>7410</v>
      </c>
      <c r="BC150" s="1">
        <f>BD150+BE150</f>
        <v>17575</v>
      </c>
      <c r="BD150" s="1">
        <f>AF150*W150</f>
        <v>3040</v>
      </c>
      <c r="BE150" s="1">
        <f>AF150*X150</f>
        <v>14535</v>
      </c>
      <c r="BF150" s="1">
        <f>BG150+BH150</f>
        <v>5795</v>
      </c>
      <c r="BG150" s="1">
        <f>AF150*Z150</f>
        <v>760</v>
      </c>
      <c r="BH150" s="1">
        <f>AF150*AA150</f>
        <v>5035</v>
      </c>
    </row>
    <row r="151" spans="1:60" ht="13.5">
      <c r="A151" s="51" t="s">
        <v>119</v>
      </c>
      <c r="B151" s="13">
        <v>699</v>
      </c>
      <c r="C151" s="14">
        <v>114</v>
      </c>
      <c r="D151" s="14">
        <v>585</v>
      </c>
      <c r="E151" s="14">
        <v>86</v>
      </c>
      <c r="F151" s="14">
        <v>10</v>
      </c>
      <c r="G151" s="14">
        <v>76</v>
      </c>
      <c r="H151" s="14">
        <v>132</v>
      </c>
      <c r="I151" s="14">
        <v>27</v>
      </c>
      <c r="J151" s="14">
        <v>105</v>
      </c>
      <c r="K151" s="51" t="s">
        <v>119</v>
      </c>
      <c r="L151" s="13">
        <v>126</v>
      </c>
      <c r="M151" s="16">
        <v>26</v>
      </c>
      <c r="N151" s="16">
        <v>100</v>
      </c>
      <c r="O151" s="14">
        <v>71</v>
      </c>
      <c r="P151" s="14">
        <v>8</v>
      </c>
      <c r="Q151" s="14">
        <v>63</v>
      </c>
      <c r="R151" s="14">
        <v>75</v>
      </c>
      <c r="S151" s="14">
        <v>13</v>
      </c>
      <c r="T151" s="14">
        <v>62</v>
      </c>
      <c r="U151" s="51" t="s">
        <v>119</v>
      </c>
      <c r="V151" s="13">
        <v>165</v>
      </c>
      <c r="W151" s="16">
        <v>21</v>
      </c>
      <c r="X151" s="16">
        <v>144</v>
      </c>
      <c r="Y151" s="14">
        <v>44</v>
      </c>
      <c r="Z151" s="14">
        <v>9</v>
      </c>
      <c r="AA151" s="14">
        <v>35</v>
      </c>
      <c r="AF151" s="1">
        <v>96</v>
      </c>
      <c r="AG151" s="1">
        <f>AH151+AI151</f>
        <v>67104</v>
      </c>
      <c r="AH151" s="1">
        <f>AF151*C151</f>
        <v>10944</v>
      </c>
      <c r="AI151" s="1">
        <f>AF151*D151</f>
        <v>56160</v>
      </c>
      <c r="AJ151" s="1">
        <f>AK151+AL151</f>
        <v>8256</v>
      </c>
      <c r="AK151" s="1">
        <f>AF151*F151</f>
        <v>960</v>
      </c>
      <c r="AL151" s="1">
        <f>AF151*G151</f>
        <v>7296</v>
      </c>
      <c r="AM151" s="1">
        <f>AN151+AO151</f>
        <v>12672</v>
      </c>
      <c r="AN151" s="1">
        <f>AF151*I151</f>
        <v>2592</v>
      </c>
      <c r="AO151" s="1">
        <f>AF151*J151</f>
        <v>10080</v>
      </c>
      <c r="AR151" s="1">
        <f>AS151+AT151</f>
        <v>12096</v>
      </c>
      <c r="AS151" s="1">
        <f>AF151*M151</f>
        <v>2496</v>
      </c>
      <c r="AT151" s="1">
        <f>AF151*N151</f>
        <v>9600</v>
      </c>
      <c r="AU151" s="1">
        <f>AV151+AW151</f>
        <v>6816</v>
      </c>
      <c r="AV151" s="1">
        <f>AF151*P151</f>
        <v>768</v>
      </c>
      <c r="AW151" s="1">
        <f>AF151*Q151</f>
        <v>6048</v>
      </c>
      <c r="AX151" s="1">
        <f>AY151+AZ151</f>
        <v>7200</v>
      </c>
      <c r="AY151" s="1">
        <f>AF151*S151</f>
        <v>1248</v>
      </c>
      <c r="AZ151" s="1">
        <f>AF151*T151</f>
        <v>5952</v>
      </c>
      <c r="BC151" s="1">
        <f>BD151+BE151</f>
        <v>15840</v>
      </c>
      <c r="BD151" s="1">
        <f>AF151*W151</f>
        <v>2016</v>
      </c>
      <c r="BE151" s="1">
        <f>AF151*X151</f>
        <v>13824</v>
      </c>
      <c r="BF151" s="1">
        <f>BG151+BH151</f>
        <v>4224</v>
      </c>
      <c r="BG151" s="1">
        <f>AF151*Z151</f>
        <v>864</v>
      </c>
      <c r="BH151" s="1">
        <f>AF151*AA151</f>
        <v>3360</v>
      </c>
    </row>
    <row r="152" spans="1:60" ht="13.5">
      <c r="A152" s="51" t="s">
        <v>120</v>
      </c>
      <c r="B152" s="13">
        <v>507</v>
      </c>
      <c r="C152" s="14">
        <v>73</v>
      </c>
      <c r="D152" s="14">
        <v>434</v>
      </c>
      <c r="E152" s="14">
        <v>65</v>
      </c>
      <c r="F152" s="14">
        <v>8</v>
      </c>
      <c r="G152" s="14">
        <v>57</v>
      </c>
      <c r="H152" s="14">
        <v>77</v>
      </c>
      <c r="I152" s="14">
        <v>10</v>
      </c>
      <c r="J152" s="14">
        <v>67</v>
      </c>
      <c r="K152" s="51" t="s">
        <v>120</v>
      </c>
      <c r="L152" s="13">
        <v>85</v>
      </c>
      <c r="M152" s="16">
        <v>8</v>
      </c>
      <c r="N152" s="16">
        <v>77</v>
      </c>
      <c r="O152" s="14">
        <v>54</v>
      </c>
      <c r="P152" s="14">
        <v>9</v>
      </c>
      <c r="Q152" s="14">
        <v>45</v>
      </c>
      <c r="R152" s="14">
        <v>51</v>
      </c>
      <c r="S152" s="14">
        <v>2</v>
      </c>
      <c r="T152" s="14">
        <v>49</v>
      </c>
      <c r="U152" s="51" t="s">
        <v>120</v>
      </c>
      <c r="V152" s="13">
        <v>137</v>
      </c>
      <c r="W152" s="16">
        <v>28</v>
      </c>
      <c r="X152" s="16">
        <v>109</v>
      </c>
      <c r="Y152" s="14">
        <v>38</v>
      </c>
      <c r="Z152" s="14">
        <v>8</v>
      </c>
      <c r="AA152" s="14">
        <v>30</v>
      </c>
      <c r="AF152" s="1">
        <v>97</v>
      </c>
      <c r="AG152" s="1">
        <f>AH152+AI152</f>
        <v>49179</v>
      </c>
      <c r="AH152" s="1">
        <f>AF152*C152</f>
        <v>7081</v>
      </c>
      <c r="AI152" s="1">
        <f>AF152*D152</f>
        <v>42098</v>
      </c>
      <c r="AJ152" s="1">
        <f>AK152+AL152</f>
        <v>6305</v>
      </c>
      <c r="AK152" s="1">
        <f>AF152*F152</f>
        <v>776</v>
      </c>
      <c r="AL152" s="1">
        <f>AF152*G152</f>
        <v>5529</v>
      </c>
      <c r="AM152" s="1">
        <f>AN152+AO152</f>
        <v>7469</v>
      </c>
      <c r="AN152" s="1">
        <f>AF152*I152</f>
        <v>970</v>
      </c>
      <c r="AO152" s="1">
        <f>AF152*J152</f>
        <v>6499</v>
      </c>
      <c r="AR152" s="1">
        <f>AS152+AT152</f>
        <v>8245</v>
      </c>
      <c r="AS152" s="1">
        <f>AF152*M152</f>
        <v>776</v>
      </c>
      <c r="AT152" s="1">
        <f>AF152*N152</f>
        <v>7469</v>
      </c>
      <c r="AU152" s="1">
        <f>AV152+AW152</f>
        <v>5238</v>
      </c>
      <c r="AV152" s="1">
        <f>AF152*P152</f>
        <v>873</v>
      </c>
      <c r="AW152" s="1">
        <f>AF152*Q152</f>
        <v>4365</v>
      </c>
      <c r="AX152" s="1">
        <f>AY152+AZ152</f>
        <v>4947</v>
      </c>
      <c r="AY152" s="1">
        <f>AF152*S152</f>
        <v>194</v>
      </c>
      <c r="AZ152" s="1">
        <f>AF152*T152</f>
        <v>4753</v>
      </c>
      <c r="BC152" s="1">
        <f>BD152+BE152</f>
        <v>13289</v>
      </c>
      <c r="BD152" s="1">
        <f>AF152*W152</f>
        <v>2716</v>
      </c>
      <c r="BE152" s="1">
        <f>AF152*X152</f>
        <v>10573</v>
      </c>
      <c r="BF152" s="1">
        <f>BG152+BH152</f>
        <v>3686</v>
      </c>
      <c r="BG152" s="1">
        <f>AF152*Z152</f>
        <v>776</v>
      </c>
      <c r="BH152" s="1">
        <f>AF152*AA152</f>
        <v>2910</v>
      </c>
    </row>
    <row r="153" spans="1:60" ht="13.5">
      <c r="A153" s="51" t="s">
        <v>121</v>
      </c>
      <c r="B153" s="13">
        <v>343</v>
      </c>
      <c r="C153" s="14">
        <v>51</v>
      </c>
      <c r="D153" s="14">
        <v>292</v>
      </c>
      <c r="E153" s="14">
        <v>48</v>
      </c>
      <c r="F153" s="14">
        <v>9</v>
      </c>
      <c r="G153" s="14">
        <v>39</v>
      </c>
      <c r="H153" s="14">
        <v>50</v>
      </c>
      <c r="I153" s="14">
        <v>7</v>
      </c>
      <c r="J153" s="14">
        <v>43</v>
      </c>
      <c r="K153" s="51" t="s">
        <v>121</v>
      </c>
      <c r="L153" s="13">
        <v>57</v>
      </c>
      <c r="M153" s="16">
        <v>9</v>
      </c>
      <c r="N153" s="16">
        <v>48</v>
      </c>
      <c r="O153" s="14">
        <v>46</v>
      </c>
      <c r="P153" s="14">
        <v>4</v>
      </c>
      <c r="Q153" s="14">
        <v>42</v>
      </c>
      <c r="R153" s="14">
        <v>39</v>
      </c>
      <c r="S153" s="14">
        <v>8</v>
      </c>
      <c r="T153" s="14">
        <v>31</v>
      </c>
      <c r="U153" s="51" t="s">
        <v>121</v>
      </c>
      <c r="V153" s="13">
        <v>78</v>
      </c>
      <c r="W153" s="16">
        <v>10</v>
      </c>
      <c r="X153" s="16">
        <v>68</v>
      </c>
      <c r="Y153" s="14">
        <v>25</v>
      </c>
      <c r="Z153" s="14">
        <v>4</v>
      </c>
      <c r="AA153" s="14">
        <v>21</v>
      </c>
      <c r="AF153" s="1">
        <v>98</v>
      </c>
      <c r="AG153" s="1">
        <f>AH153+AI153</f>
        <v>33614</v>
      </c>
      <c r="AH153" s="1">
        <f>AF153*C153</f>
        <v>4998</v>
      </c>
      <c r="AI153" s="1">
        <f>AF153*D153</f>
        <v>28616</v>
      </c>
      <c r="AJ153" s="1">
        <f>AK153+AL153</f>
        <v>4704</v>
      </c>
      <c r="AK153" s="1">
        <f>AF153*F153</f>
        <v>882</v>
      </c>
      <c r="AL153" s="1">
        <f>AF153*G153</f>
        <v>3822</v>
      </c>
      <c r="AM153" s="1">
        <f>AN153+AO153</f>
        <v>4900</v>
      </c>
      <c r="AN153" s="1">
        <f>AF153*I153</f>
        <v>686</v>
      </c>
      <c r="AO153" s="1">
        <f>AF153*J153</f>
        <v>4214</v>
      </c>
      <c r="AR153" s="1">
        <f>AS153+AT153</f>
        <v>5586</v>
      </c>
      <c r="AS153" s="1">
        <f>AF153*M153</f>
        <v>882</v>
      </c>
      <c r="AT153" s="1">
        <f>AF153*N153</f>
        <v>4704</v>
      </c>
      <c r="AU153" s="1">
        <f>AV153+AW153</f>
        <v>4508</v>
      </c>
      <c r="AV153" s="1">
        <f>AF153*P153</f>
        <v>392</v>
      </c>
      <c r="AW153" s="1">
        <f>AF153*Q153</f>
        <v>4116</v>
      </c>
      <c r="AX153" s="1">
        <f>AY153+AZ153</f>
        <v>3822</v>
      </c>
      <c r="AY153" s="1">
        <f>AF153*S153</f>
        <v>784</v>
      </c>
      <c r="AZ153" s="1">
        <f>AF153*T153</f>
        <v>3038</v>
      </c>
      <c r="BC153" s="1">
        <f>BD153+BE153</f>
        <v>7644</v>
      </c>
      <c r="BD153" s="1">
        <f>AF153*W153</f>
        <v>980</v>
      </c>
      <c r="BE153" s="1">
        <f>AF153*X153</f>
        <v>6664</v>
      </c>
      <c r="BF153" s="1">
        <f>BG153+BH153</f>
        <v>2450</v>
      </c>
      <c r="BG153" s="1">
        <f>AF153*Z153</f>
        <v>392</v>
      </c>
      <c r="BH153" s="1">
        <f>AF153*AA153</f>
        <v>2058</v>
      </c>
    </row>
    <row r="154" spans="1:60" ht="13.5">
      <c r="A154" s="51" t="s">
        <v>122</v>
      </c>
      <c r="B154" s="13">
        <v>248</v>
      </c>
      <c r="C154" s="14">
        <v>29</v>
      </c>
      <c r="D154" s="14">
        <v>219</v>
      </c>
      <c r="E154" s="14">
        <v>35</v>
      </c>
      <c r="F154" s="14">
        <v>4</v>
      </c>
      <c r="G154" s="14">
        <v>31</v>
      </c>
      <c r="H154" s="14">
        <v>55</v>
      </c>
      <c r="I154" s="14">
        <v>7</v>
      </c>
      <c r="J154" s="14">
        <v>48</v>
      </c>
      <c r="K154" s="51" t="s">
        <v>122</v>
      </c>
      <c r="L154" s="13">
        <v>45</v>
      </c>
      <c r="M154" s="16">
        <v>7</v>
      </c>
      <c r="N154" s="16">
        <v>38</v>
      </c>
      <c r="O154" s="14">
        <v>22</v>
      </c>
      <c r="P154" s="14">
        <v>3</v>
      </c>
      <c r="Q154" s="14">
        <v>19</v>
      </c>
      <c r="R154" s="14">
        <v>25</v>
      </c>
      <c r="S154" s="14">
        <v>4</v>
      </c>
      <c r="T154" s="14">
        <v>21</v>
      </c>
      <c r="U154" s="51" t="s">
        <v>122</v>
      </c>
      <c r="V154" s="13">
        <v>46</v>
      </c>
      <c r="W154" s="16">
        <v>3</v>
      </c>
      <c r="X154" s="16">
        <v>43</v>
      </c>
      <c r="Y154" s="14">
        <v>20</v>
      </c>
      <c r="Z154" s="14">
        <v>1</v>
      </c>
      <c r="AA154" s="14">
        <v>19</v>
      </c>
      <c r="AF154" s="1">
        <v>99</v>
      </c>
      <c r="AG154" s="1">
        <f>AH154+AI154</f>
        <v>24552</v>
      </c>
      <c r="AH154" s="1">
        <f>AF154*C154</f>
        <v>2871</v>
      </c>
      <c r="AI154" s="1">
        <f>AF154*D154</f>
        <v>21681</v>
      </c>
      <c r="AJ154" s="1">
        <f>AK154+AL154</f>
        <v>3465</v>
      </c>
      <c r="AK154" s="1">
        <f>AF154*F154</f>
        <v>396</v>
      </c>
      <c r="AL154" s="1">
        <f>AF154*G154</f>
        <v>3069</v>
      </c>
      <c r="AM154" s="1">
        <f>AN154+AO154</f>
        <v>5445</v>
      </c>
      <c r="AN154" s="1">
        <f>AF154*I154</f>
        <v>693</v>
      </c>
      <c r="AO154" s="1">
        <f>AF154*J154</f>
        <v>4752</v>
      </c>
      <c r="AR154" s="1">
        <f>AS154+AT154</f>
        <v>4455</v>
      </c>
      <c r="AS154" s="1">
        <f>AF154*M154</f>
        <v>693</v>
      </c>
      <c r="AT154" s="1">
        <f>AF154*N154</f>
        <v>3762</v>
      </c>
      <c r="AU154" s="1">
        <f>AV154+AW154</f>
        <v>2178</v>
      </c>
      <c r="AV154" s="1">
        <f>AF154*P154</f>
        <v>297</v>
      </c>
      <c r="AW154" s="1">
        <f>AF154*Q154</f>
        <v>1881</v>
      </c>
      <c r="AX154" s="1">
        <f>AY154+AZ154</f>
        <v>2475</v>
      </c>
      <c r="AY154" s="1">
        <f>AF154*S154</f>
        <v>396</v>
      </c>
      <c r="AZ154" s="1">
        <f>AF154*T154</f>
        <v>2079</v>
      </c>
      <c r="BC154" s="1">
        <f>BD154+BE154</f>
        <v>4554</v>
      </c>
      <c r="BD154" s="1">
        <f>AF154*W154</f>
        <v>297</v>
      </c>
      <c r="BE154" s="1">
        <f>AF154*X154</f>
        <v>4257</v>
      </c>
      <c r="BF154" s="1">
        <f>BG154+BH154</f>
        <v>1980</v>
      </c>
      <c r="BG154" s="1">
        <f>AF154*Z154</f>
        <v>99</v>
      </c>
      <c r="BH154" s="1">
        <f>AF154*AA154</f>
        <v>1881</v>
      </c>
    </row>
    <row r="155" spans="1:27" ht="12" customHeight="1">
      <c r="A155" s="52"/>
      <c r="B155" s="13"/>
      <c r="C155" s="14"/>
      <c r="D155" s="14"/>
      <c r="E155" s="14"/>
      <c r="F155" s="14"/>
      <c r="G155" s="14"/>
      <c r="H155" s="14"/>
      <c r="I155" s="14"/>
      <c r="J155" s="14"/>
      <c r="K155" s="52"/>
      <c r="L155" s="13"/>
      <c r="M155" s="16"/>
      <c r="N155" s="16"/>
      <c r="O155" s="14"/>
      <c r="P155" s="14"/>
      <c r="Q155" s="14"/>
      <c r="R155" s="14"/>
      <c r="S155" s="14"/>
      <c r="T155" s="14"/>
      <c r="U155" s="52"/>
      <c r="V155" s="13"/>
      <c r="W155" s="16"/>
      <c r="X155" s="16"/>
      <c r="Y155" s="14"/>
      <c r="Z155" s="14"/>
      <c r="AA155" s="14"/>
    </row>
    <row r="156" spans="1:60" s="3" customFormat="1" ht="13.5">
      <c r="A156" s="50" t="s">
        <v>123</v>
      </c>
      <c r="B156" s="10">
        <v>397</v>
      </c>
      <c r="C156" s="11">
        <v>47</v>
      </c>
      <c r="D156" s="11">
        <v>350</v>
      </c>
      <c r="E156" s="11">
        <v>67</v>
      </c>
      <c r="F156" s="11">
        <v>11</v>
      </c>
      <c r="G156" s="11">
        <v>56</v>
      </c>
      <c r="H156" s="11">
        <v>70</v>
      </c>
      <c r="I156" s="11">
        <v>8</v>
      </c>
      <c r="J156" s="11">
        <v>62</v>
      </c>
      <c r="K156" s="50" t="s">
        <v>123</v>
      </c>
      <c r="L156" s="10">
        <v>65</v>
      </c>
      <c r="M156" s="15">
        <v>5</v>
      </c>
      <c r="N156" s="15">
        <v>60</v>
      </c>
      <c r="O156" s="11">
        <v>37</v>
      </c>
      <c r="P156" s="11">
        <v>4</v>
      </c>
      <c r="Q156" s="11">
        <v>33</v>
      </c>
      <c r="R156" s="11">
        <v>48</v>
      </c>
      <c r="S156" s="11">
        <v>5</v>
      </c>
      <c r="T156" s="11">
        <v>43</v>
      </c>
      <c r="U156" s="50" t="s">
        <v>123</v>
      </c>
      <c r="V156" s="10">
        <v>80</v>
      </c>
      <c r="W156" s="15">
        <v>12</v>
      </c>
      <c r="X156" s="15">
        <v>68</v>
      </c>
      <c r="Y156" s="11">
        <v>30</v>
      </c>
      <c r="Z156" s="11">
        <v>2</v>
      </c>
      <c r="AA156" s="11">
        <v>28</v>
      </c>
      <c r="AF156" s="3">
        <v>100</v>
      </c>
      <c r="AG156" s="3">
        <f>AH156+AI156</f>
        <v>39700</v>
      </c>
      <c r="AH156" s="3">
        <f>AF156*C156</f>
        <v>4700</v>
      </c>
      <c r="AI156" s="3">
        <f>AF156*D156</f>
        <v>35000</v>
      </c>
      <c r="AJ156" s="3">
        <f>AK156+AL156</f>
        <v>6700</v>
      </c>
      <c r="AK156" s="3">
        <f>AF156*F156</f>
        <v>1100</v>
      </c>
      <c r="AL156" s="3">
        <f>AF156*G156</f>
        <v>5600</v>
      </c>
      <c r="AM156" s="3">
        <f>AN156+AO156</f>
        <v>7000</v>
      </c>
      <c r="AN156" s="3">
        <f>AF156*I156</f>
        <v>800</v>
      </c>
      <c r="AO156" s="3">
        <f>AF156*J156</f>
        <v>6200</v>
      </c>
      <c r="AR156" s="3">
        <f>AS156+AT156</f>
        <v>6500</v>
      </c>
      <c r="AS156" s="3">
        <f>AF156*M156</f>
        <v>500</v>
      </c>
      <c r="AT156" s="3">
        <f>AF156*N156</f>
        <v>6000</v>
      </c>
      <c r="AU156" s="3">
        <f>AV156+AW156</f>
        <v>3700</v>
      </c>
      <c r="AV156" s="3">
        <f>AF156*P156</f>
        <v>400</v>
      </c>
      <c r="AW156" s="3">
        <f>AF156*Q156</f>
        <v>3300</v>
      </c>
      <c r="AX156" s="3">
        <f>AY156+AZ156</f>
        <v>4800</v>
      </c>
      <c r="AY156" s="3">
        <f>AF156*S156</f>
        <v>500</v>
      </c>
      <c r="AZ156" s="3">
        <f>AF156*T156</f>
        <v>4300</v>
      </c>
      <c r="BC156" s="3">
        <f>BD156+BE156</f>
        <v>8000</v>
      </c>
      <c r="BD156" s="3">
        <f>AF156*W156</f>
        <v>1200</v>
      </c>
      <c r="BE156" s="3">
        <f>AF156*X156</f>
        <v>6800</v>
      </c>
      <c r="BF156" s="3">
        <f>BG156+BH156</f>
        <v>3000</v>
      </c>
      <c r="BG156" s="3">
        <f>AF156*Z156</f>
        <v>200</v>
      </c>
      <c r="BH156" s="3">
        <f>AF156*AA156</f>
        <v>2800</v>
      </c>
    </row>
    <row r="157" spans="1:27" ht="13.5">
      <c r="A157" s="51"/>
      <c r="B157" s="13"/>
      <c r="C157" s="14"/>
      <c r="D157" s="14"/>
      <c r="E157" s="14"/>
      <c r="F157" s="14"/>
      <c r="G157" s="14"/>
      <c r="H157" s="14"/>
      <c r="I157" s="14"/>
      <c r="J157" s="14"/>
      <c r="K157" s="51"/>
      <c r="L157" s="13"/>
      <c r="M157" s="16"/>
      <c r="N157" s="16"/>
      <c r="O157" s="14"/>
      <c r="P157" s="14"/>
      <c r="Q157" s="14"/>
      <c r="R157" s="14"/>
      <c r="S157" s="14"/>
      <c r="T157" s="14"/>
      <c r="U157" s="51"/>
      <c r="V157" s="13"/>
      <c r="W157" s="16"/>
      <c r="X157" s="16"/>
      <c r="Y157" s="14"/>
      <c r="Z157" s="14"/>
      <c r="AA157" s="14"/>
    </row>
    <row r="158" spans="1:27" s="31" customFormat="1" ht="13.5">
      <c r="A158" s="50" t="s">
        <v>124</v>
      </c>
      <c r="B158" s="28">
        <v>5</v>
      </c>
      <c r="C158" s="29">
        <v>1</v>
      </c>
      <c r="D158" s="29">
        <v>4</v>
      </c>
      <c r="E158" s="29">
        <v>1</v>
      </c>
      <c r="F158" s="29">
        <v>1</v>
      </c>
      <c r="G158" s="29">
        <v>0</v>
      </c>
      <c r="H158" s="29">
        <v>0</v>
      </c>
      <c r="I158" s="29">
        <v>0</v>
      </c>
      <c r="J158" s="29">
        <v>0</v>
      </c>
      <c r="K158" s="50" t="s">
        <v>124</v>
      </c>
      <c r="L158" s="28">
        <v>1</v>
      </c>
      <c r="M158" s="30">
        <v>0</v>
      </c>
      <c r="N158" s="29">
        <v>1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60" t="s">
        <v>124</v>
      </c>
      <c r="V158" s="28">
        <v>2</v>
      </c>
      <c r="W158" s="29">
        <v>0</v>
      </c>
      <c r="X158" s="29">
        <v>2</v>
      </c>
      <c r="Y158" s="29">
        <v>1</v>
      </c>
      <c r="Z158" s="29">
        <v>0</v>
      </c>
      <c r="AA158" s="29">
        <v>1</v>
      </c>
    </row>
    <row r="159" spans="1:27" ht="13.5">
      <c r="A159" s="51"/>
      <c r="B159" s="13"/>
      <c r="C159" s="14"/>
      <c r="D159" s="14"/>
      <c r="E159" s="14"/>
      <c r="F159" s="14"/>
      <c r="G159" s="14"/>
      <c r="H159" s="14"/>
      <c r="I159" s="14"/>
      <c r="J159" s="14"/>
      <c r="K159" s="51"/>
      <c r="L159" s="13"/>
      <c r="M159" s="16"/>
      <c r="N159" s="14"/>
      <c r="O159" s="14"/>
      <c r="P159" s="14"/>
      <c r="Q159" s="14"/>
      <c r="R159" s="14"/>
      <c r="S159" s="14"/>
      <c r="T159" s="14"/>
      <c r="U159" s="61"/>
      <c r="V159" s="13"/>
      <c r="W159" s="14"/>
      <c r="X159" s="14"/>
      <c r="Y159" s="14"/>
      <c r="Z159" s="14"/>
      <c r="AA159" s="14"/>
    </row>
    <row r="160" spans="1:27" s="3" customFormat="1" ht="13.5">
      <c r="A160" s="50" t="s">
        <v>125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50" t="s">
        <v>125</v>
      </c>
      <c r="L160" s="10"/>
      <c r="M160" s="11"/>
      <c r="N160" s="11"/>
      <c r="O160" s="11"/>
      <c r="P160" s="11"/>
      <c r="Q160" s="11"/>
      <c r="R160" s="11"/>
      <c r="S160" s="11"/>
      <c r="T160" s="11"/>
      <c r="U160" s="50" t="s">
        <v>125</v>
      </c>
      <c r="V160" s="10"/>
      <c r="W160" s="11"/>
      <c r="X160" s="11"/>
      <c r="Y160" s="11"/>
      <c r="Z160" s="11"/>
      <c r="AA160" s="11"/>
    </row>
    <row r="161" spans="1:27" ht="13.5">
      <c r="A161" s="51" t="s">
        <v>126</v>
      </c>
      <c r="B161" s="13">
        <v>128846</v>
      </c>
      <c r="C161" s="14">
        <v>65960</v>
      </c>
      <c r="D161" s="14">
        <v>62886</v>
      </c>
      <c r="E161" s="14">
        <v>12346</v>
      </c>
      <c r="F161" s="14">
        <v>6336</v>
      </c>
      <c r="G161" s="14">
        <v>6010</v>
      </c>
      <c r="H161" s="14">
        <v>21327</v>
      </c>
      <c r="I161" s="14">
        <v>10866</v>
      </c>
      <c r="J161" s="14">
        <v>10461</v>
      </c>
      <c r="K161" s="51" t="s">
        <v>126</v>
      </c>
      <c r="L161" s="13">
        <v>32065</v>
      </c>
      <c r="M161" s="14">
        <v>16606</v>
      </c>
      <c r="N161" s="14">
        <v>15459</v>
      </c>
      <c r="O161" s="14">
        <v>11193</v>
      </c>
      <c r="P161" s="14">
        <v>5707</v>
      </c>
      <c r="Q161" s="14">
        <v>5486</v>
      </c>
      <c r="R161" s="14">
        <v>7873</v>
      </c>
      <c r="S161" s="14">
        <v>3996</v>
      </c>
      <c r="T161" s="14">
        <v>3877</v>
      </c>
      <c r="U161" s="51" t="s">
        <v>126</v>
      </c>
      <c r="V161" s="13">
        <v>36444</v>
      </c>
      <c r="W161" s="14">
        <v>18617</v>
      </c>
      <c r="X161" s="14">
        <v>17827</v>
      </c>
      <c r="Y161" s="14">
        <v>7598</v>
      </c>
      <c r="Z161" s="14">
        <v>3832</v>
      </c>
      <c r="AA161" s="14">
        <v>3766</v>
      </c>
    </row>
    <row r="162" spans="1:27" ht="13.5">
      <c r="A162" s="51" t="s">
        <v>127</v>
      </c>
      <c r="B162" s="13">
        <v>607800</v>
      </c>
      <c r="C162" s="14">
        <v>299584</v>
      </c>
      <c r="D162" s="14">
        <v>308216</v>
      </c>
      <c r="E162" s="14">
        <v>62722</v>
      </c>
      <c r="F162" s="14">
        <v>30524</v>
      </c>
      <c r="G162" s="14">
        <v>32198</v>
      </c>
      <c r="H162" s="14">
        <v>113971</v>
      </c>
      <c r="I162" s="14">
        <v>56162</v>
      </c>
      <c r="J162" s="14">
        <v>57809</v>
      </c>
      <c r="K162" s="51" t="s">
        <v>127</v>
      </c>
      <c r="L162" s="13">
        <v>136850</v>
      </c>
      <c r="M162" s="14">
        <v>67167</v>
      </c>
      <c r="N162" s="14">
        <v>69683</v>
      </c>
      <c r="O162" s="14">
        <v>52931</v>
      </c>
      <c r="P162" s="14">
        <v>26266</v>
      </c>
      <c r="Q162" s="14">
        <v>26665</v>
      </c>
      <c r="R162" s="14">
        <v>41923</v>
      </c>
      <c r="S162" s="14">
        <v>20747</v>
      </c>
      <c r="T162" s="14">
        <v>21176</v>
      </c>
      <c r="U162" s="51" t="s">
        <v>127</v>
      </c>
      <c r="V162" s="13">
        <v>161387</v>
      </c>
      <c r="W162" s="14">
        <v>79249</v>
      </c>
      <c r="X162" s="14">
        <v>82138</v>
      </c>
      <c r="Y162" s="14">
        <v>38016</v>
      </c>
      <c r="Z162" s="14">
        <v>19469</v>
      </c>
      <c r="AA162" s="14">
        <v>18547</v>
      </c>
    </row>
    <row r="163" spans="1:27" ht="13.5">
      <c r="A163" s="12" t="s">
        <v>128</v>
      </c>
      <c r="B163" s="13">
        <v>242664</v>
      </c>
      <c r="C163" s="14">
        <v>97813</v>
      </c>
      <c r="D163" s="14">
        <v>144851</v>
      </c>
      <c r="E163" s="14">
        <v>31901</v>
      </c>
      <c r="F163" s="14">
        <v>12524</v>
      </c>
      <c r="G163" s="14">
        <v>19377</v>
      </c>
      <c r="H163" s="14">
        <v>42439</v>
      </c>
      <c r="I163" s="14">
        <v>16673</v>
      </c>
      <c r="J163" s="14">
        <v>25766</v>
      </c>
      <c r="K163" s="12" t="s">
        <v>128</v>
      </c>
      <c r="L163" s="13">
        <v>46941</v>
      </c>
      <c r="M163" s="14">
        <v>19706</v>
      </c>
      <c r="N163" s="14">
        <v>27235</v>
      </c>
      <c r="O163" s="14">
        <v>22443</v>
      </c>
      <c r="P163" s="14">
        <v>9013</v>
      </c>
      <c r="Q163" s="14">
        <v>13430</v>
      </c>
      <c r="R163" s="14">
        <v>22354</v>
      </c>
      <c r="S163" s="14">
        <v>8719</v>
      </c>
      <c r="T163" s="14">
        <v>13635</v>
      </c>
      <c r="U163" s="12" t="s">
        <v>128</v>
      </c>
      <c r="V163" s="13">
        <v>60550</v>
      </c>
      <c r="W163" s="14">
        <v>24801</v>
      </c>
      <c r="X163" s="14">
        <v>35749</v>
      </c>
      <c r="Y163" s="14">
        <v>16036</v>
      </c>
      <c r="Z163" s="14">
        <v>6377</v>
      </c>
      <c r="AA163" s="14">
        <v>9659</v>
      </c>
    </row>
    <row r="164" spans="1:27" ht="13.5">
      <c r="A164" s="12"/>
      <c r="B164" s="13"/>
      <c r="C164" s="14"/>
      <c r="D164" s="14"/>
      <c r="E164" s="14"/>
      <c r="F164" s="14"/>
      <c r="G164" s="14"/>
      <c r="H164" s="14"/>
      <c r="I164" s="14"/>
      <c r="J164" s="14"/>
      <c r="K164" s="12"/>
      <c r="L164" s="13"/>
      <c r="M164" s="14"/>
      <c r="N164" s="14"/>
      <c r="O164" s="14"/>
      <c r="P164" s="14"/>
      <c r="Q164" s="14"/>
      <c r="R164" s="14"/>
      <c r="S164" s="14"/>
      <c r="T164" s="14"/>
      <c r="U164" s="12"/>
      <c r="V164" s="13"/>
      <c r="W164" s="14"/>
      <c r="X164" s="14"/>
      <c r="Y164" s="14"/>
      <c r="Z164" s="14"/>
      <c r="AA164" s="14"/>
    </row>
    <row r="165" spans="1:22" s="3" customFormat="1" ht="13.5">
      <c r="A165" s="9" t="s">
        <v>143</v>
      </c>
      <c r="B165" s="32"/>
      <c r="K165" s="9" t="s">
        <v>129</v>
      </c>
      <c r="L165" s="32"/>
      <c r="U165" s="9" t="s">
        <v>129</v>
      </c>
      <c r="V165" s="32"/>
    </row>
    <row r="166" spans="1:27" ht="13.5">
      <c r="A166" s="12" t="s">
        <v>126</v>
      </c>
      <c r="B166" s="23">
        <v>13.156747318278592</v>
      </c>
      <c r="C166" s="24">
        <v>14.235213377129563</v>
      </c>
      <c r="D166" s="24">
        <v>12.188224987741227</v>
      </c>
      <c r="E166" s="24">
        <v>11.541553706646724</v>
      </c>
      <c r="F166" s="24">
        <v>12.82980662144376</v>
      </c>
      <c r="G166" s="24">
        <v>10.436745680298689</v>
      </c>
      <c r="H166" s="24">
        <v>11.999189814163625</v>
      </c>
      <c r="I166" s="24">
        <v>12.981923752404393</v>
      </c>
      <c r="J166" s="24">
        <v>11.124462971627887</v>
      </c>
      <c r="K166" s="12" t="s">
        <v>126</v>
      </c>
      <c r="L166" s="23">
        <v>14.854741796652412</v>
      </c>
      <c r="M166" s="24">
        <v>16.04770049961828</v>
      </c>
      <c r="N166" s="24">
        <v>13.756251223549093</v>
      </c>
      <c r="O166" s="24">
        <v>12.929869349752215</v>
      </c>
      <c r="P166" s="24">
        <v>13.924266822817547</v>
      </c>
      <c r="Q166" s="24">
        <v>12.035716636317764</v>
      </c>
      <c r="R166" s="24">
        <v>10.911988911988912</v>
      </c>
      <c r="S166" s="24">
        <v>11.941904249596558</v>
      </c>
      <c r="T166" s="24">
        <v>10.021195202646815</v>
      </c>
      <c r="U166" s="12" t="s">
        <v>126</v>
      </c>
      <c r="V166" s="23">
        <v>14.10464310732517</v>
      </c>
      <c r="W166" s="24">
        <v>15.176860932443118</v>
      </c>
      <c r="X166" s="24">
        <v>13.135518288190044</v>
      </c>
      <c r="Y166" s="24">
        <v>12.324212097127377</v>
      </c>
      <c r="Z166" s="24">
        <v>12.911921288496531</v>
      </c>
      <c r="AA166" s="24">
        <v>11.778688268226317</v>
      </c>
    </row>
    <row r="167" spans="1:27" ht="13.5">
      <c r="A167" s="12" t="s">
        <v>127</v>
      </c>
      <c r="B167" s="23">
        <v>62.063789485507726</v>
      </c>
      <c r="C167" s="24">
        <v>64.65497520275899</v>
      </c>
      <c r="D167" s="24">
        <v>59.73676100915386</v>
      </c>
      <c r="E167" s="24">
        <v>58.63513134523698</v>
      </c>
      <c r="F167" s="24">
        <v>61.80824136883669</v>
      </c>
      <c r="G167" s="24">
        <v>55.913866458279074</v>
      </c>
      <c r="H167" s="24">
        <v>64.12339580391252</v>
      </c>
      <c r="I167" s="24">
        <v>67.09836202673803</v>
      </c>
      <c r="J167" s="24">
        <v>61.47539240290952</v>
      </c>
      <c r="K167" s="12" t="s">
        <v>127</v>
      </c>
      <c r="L167" s="23">
        <v>63.39845360585944</v>
      </c>
      <c r="M167" s="24">
        <v>64.90882207984228</v>
      </c>
      <c r="N167" s="24">
        <v>62.007688337574976</v>
      </c>
      <c r="O167" s="24">
        <v>61.14454699827879</v>
      </c>
      <c r="P167" s="24">
        <v>64.08529741863074</v>
      </c>
      <c r="Q167" s="24">
        <v>58.50025229810667</v>
      </c>
      <c r="R167" s="24">
        <v>58.1053361053361</v>
      </c>
      <c r="S167" s="24">
        <v>62.00167354013508</v>
      </c>
      <c r="T167" s="24">
        <v>54.73531844499586</v>
      </c>
      <c r="U167" s="12" t="s">
        <v>127</v>
      </c>
      <c r="V167" s="23">
        <v>62.46037858527844</v>
      </c>
      <c r="W167" s="24">
        <v>64.60498748644706</v>
      </c>
      <c r="X167" s="24">
        <v>60.52197235403342</v>
      </c>
      <c r="Y167" s="24">
        <v>61.66323336198927</v>
      </c>
      <c r="Z167" s="24">
        <v>65.60078172383584</v>
      </c>
      <c r="AA167" s="24">
        <v>58.00831951959465</v>
      </c>
    </row>
    <row r="168" spans="1:27" ht="13.5">
      <c r="A168" s="12" t="s">
        <v>128</v>
      </c>
      <c r="B168" s="23">
        <v>24.77895263526036</v>
      </c>
      <c r="C168" s="24">
        <v>21.109595604262797</v>
      </c>
      <c r="D168" s="24">
        <v>28.074238744701592</v>
      </c>
      <c r="E168" s="24">
        <v>29.822380106571938</v>
      </c>
      <c r="F168" s="24">
        <v>25.359927103371472</v>
      </c>
      <c r="G168" s="24">
        <v>33.64938786142225</v>
      </c>
      <c r="H168" s="24">
        <v>23.877414381923852</v>
      </c>
      <c r="I168" s="24">
        <v>19.919714220857575</v>
      </c>
      <c r="J168" s="24">
        <v>27.40014462546259</v>
      </c>
      <c r="K168" s="12" t="s">
        <v>128</v>
      </c>
      <c r="L168" s="23">
        <v>21.74634132782351</v>
      </c>
      <c r="M168" s="24">
        <v>19.043477420539435</v>
      </c>
      <c r="N168" s="24">
        <v>24.235170584989945</v>
      </c>
      <c r="O168" s="24">
        <v>25.925583651969</v>
      </c>
      <c r="P168" s="24">
        <v>21.9904357585517</v>
      </c>
      <c r="Q168" s="24">
        <v>29.46403106557557</v>
      </c>
      <c r="R168" s="24">
        <v>30.982674982674986</v>
      </c>
      <c r="S168" s="24">
        <v>26.056422210268366</v>
      </c>
      <c r="T168" s="24">
        <v>35.24348635235732</v>
      </c>
      <c r="U168" s="12" t="s">
        <v>128</v>
      </c>
      <c r="V168" s="23">
        <v>23.43420426266434</v>
      </c>
      <c r="W168" s="24">
        <v>20.218151581109833</v>
      </c>
      <c r="X168" s="24">
        <v>26.341035692180732</v>
      </c>
      <c r="Y168" s="24">
        <v>26.010932507177497</v>
      </c>
      <c r="Z168" s="24">
        <v>21.487296987667634</v>
      </c>
      <c r="AA168" s="24">
        <v>30.209864573233663</v>
      </c>
    </row>
    <row r="169" spans="1:27" ht="13.5">
      <c r="A169" s="12"/>
      <c r="B169" s="23"/>
      <c r="C169" s="24"/>
      <c r="D169" s="24"/>
      <c r="E169" s="24"/>
      <c r="F169" s="24"/>
      <c r="G169" s="24"/>
      <c r="H169" s="24"/>
      <c r="I169" s="24"/>
      <c r="J169" s="24"/>
      <c r="K169" s="12"/>
      <c r="L169" s="23"/>
      <c r="M169" s="24"/>
      <c r="N169" s="24"/>
      <c r="O169" s="24"/>
      <c r="P169" s="24"/>
      <c r="Q169" s="24"/>
      <c r="R169" s="24"/>
      <c r="S169" s="24"/>
      <c r="T169" s="24"/>
      <c r="U169" s="12"/>
      <c r="V169" s="23"/>
      <c r="W169" s="24"/>
      <c r="X169" s="24"/>
      <c r="Y169" s="24"/>
      <c r="Z169" s="24"/>
      <c r="AA169" s="24"/>
    </row>
    <row r="170" spans="1:27" s="3" customFormat="1" ht="13.5">
      <c r="A170" s="9" t="s">
        <v>130</v>
      </c>
      <c r="B170" s="25">
        <v>45.79068017277471</v>
      </c>
      <c r="C170" s="26">
        <v>43.74075173138638</v>
      </c>
      <c r="D170" s="26">
        <v>47.63163989743252</v>
      </c>
      <c r="E170" s="26">
        <v>48.91771915227776</v>
      </c>
      <c r="F170" s="26">
        <v>46.52148469139802</v>
      </c>
      <c r="G170" s="26">
        <v>50.97269254146045</v>
      </c>
      <c r="H170" s="26">
        <v>45.8151341588977</v>
      </c>
      <c r="I170" s="26">
        <v>43.80749931303091</v>
      </c>
      <c r="J170" s="26">
        <v>47.60212046450296</v>
      </c>
      <c r="K170" s="9" t="s">
        <v>130</v>
      </c>
      <c r="L170" s="25">
        <v>43.69270717515381</v>
      </c>
      <c r="M170" s="26">
        <v>42.03401173184898</v>
      </c>
      <c r="N170" s="26">
        <v>45.22006727355242</v>
      </c>
      <c r="O170" s="26">
        <v>46.621639885868746</v>
      </c>
      <c r="P170" s="26">
        <v>44.44119943395306</v>
      </c>
      <c r="Q170" s="26">
        <v>48.58227112173932</v>
      </c>
      <c r="R170" s="26">
        <v>49.35922383922384</v>
      </c>
      <c r="S170" s="26">
        <v>46.7442173211404</v>
      </c>
      <c r="T170" s="26">
        <v>51.62099358974359</v>
      </c>
      <c r="U170" s="9" t="s">
        <v>130</v>
      </c>
      <c r="V170" s="25">
        <v>44.78531122644467</v>
      </c>
      <c r="W170" s="26">
        <v>42.89211034752623</v>
      </c>
      <c r="X170" s="26">
        <v>46.496507361068126</v>
      </c>
      <c r="Y170" s="26">
        <v>46.51057583130576</v>
      </c>
      <c r="Z170" s="26">
        <v>44.03022440865288</v>
      </c>
      <c r="AA170" s="26">
        <v>48.812961341173526</v>
      </c>
    </row>
    <row r="171" spans="1:27" ht="12.75" customHeight="1">
      <c r="A171" s="4"/>
      <c r="B171" s="22"/>
      <c r="C171" s="2"/>
      <c r="D171" s="2"/>
      <c r="E171" s="2"/>
      <c r="F171" s="2"/>
      <c r="G171" s="2"/>
      <c r="H171" s="2"/>
      <c r="I171" s="2"/>
      <c r="J171" s="2"/>
      <c r="K171" s="4"/>
      <c r="L171" s="22"/>
      <c r="M171" s="2"/>
      <c r="N171" s="2"/>
      <c r="O171" s="2"/>
      <c r="P171" s="2"/>
      <c r="Q171" s="2"/>
      <c r="R171" s="2"/>
      <c r="S171" s="2"/>
      <c r="T171" s="2"/>
      <c r="U171" s="4"/>
      <c r="V171" s="22"/>
      <c r="W171" s="2"/>
      <c r="X171" s="2"/>
      <c r="Y171" s="2"/>
      <c r="Z171" s="2"/>
      <c r="AA171" s="2"/>
    </row>
    <row r="172" spans="37:60" ht="12.75" customHeight="1">
      <c r="AK172" s="1">
        <f>AK93+AK100+AK107+AK114+AK121+AK128+AK135+AK142+AK149+AK156+AK158</f>
        <v>1442648</v>
      </c>
      <c r="AL172" s="1">
        <f>AL93+AL100+AL107+AL114+AL121+AL128+AL135+AL142+AL149+AL156+AL158</f>
        <v>2042221</v>
      </c>
      <c r="AN172" s="1">
        <f>AN93+AN100+AN107+AN114+AN121+AN128+AN135+AN142+AN149+AN156+AN158</f>
        <v>2038062</v>
      </c>
      <c r="AO172" s="1">
        <f>AO93+AO100+AO107+AO114+AO121+AO128+AO135+AO142+AO149+AO156+AO158</f>
        <v>2823078</v>
      </c>
      <c r="AS172" s="1">
        <f>AS93+AS100+AS107+AS114+AS121+AS128+AS135+AS142+AS149+AS156+AS158</f>
        <v>2352379</v>
      </c>
      <c r="AT172" s="1">
        <f>AT93+AT100+AT107+AT114+AT121+AT128+AT135+AT142+AT149+AT156+AT158</f>
        <v>3038256</v>
      </c>
      <c r="AV172" s="1">
        <f>AV93+AV100+AV107+AV114+AV121+AV128+AV135+AV142+AV149+AV156+AV158</f>
        <v>1073373</v>
      </c>
      <c r="AW172" s="1">
        <f>AW93+AW100+AW107+AW114+AW121+AW128+AW135+AW142+AW149+AW156+AW158</f>
        <v>1451361</v>
      </c>
      <c r="AY172" s="1">
        <f>AY93+AY100+AY107+AY114+AY121+AY128+AY135+AY142+AY149+AY156+AY158</f>
        <v>984321</v>
      </c>
      <c r="AZ172" s="1">
        <f>AZ93+AZ100+AZ107+AZ114+AZ121+AZ128+AZ135+AZ142+AZ149+AZ156+AZ158</f>
        <v>1404115</v>
      </c>
      <c r="BD172" s="1">
        <f>BD93+BD100+BD107+BD114+BD121+BD128+BD135+BD142+BD149+BD156+BD158</f>
        <v>2928199</v>
      </c>
      <c r="BE172" s="1">
        <f>BE93+BE100+BE107+BE114+BE121+BE128+BE135+BE142+BE149+BE156+BE158</f>
        <v>3920573</v>
      </c>
      <c r="BG172" s="1">
        <f>BG93+BG100+BG107+BG114+BG121+BG128+BG135+BG142+BG149+BG156+BG158</f>
        <v>749075</v>
      </c>
      <c r="BH172" s="1">
        <f>BH93+BH100+BH107+BH114+BH121+BH128+BH135+BH142+BH149+BH156+BH158</f>
        <v>1024821</v>
      </c>
    </row>
    <row r="174" spans="2:27" ht="13.5">
      <c r="B174" s="27">
        <f>E174+H174+L174+O174+R174+V174+Y174</f>
        <v>983450</v>
      </c>
      <c r="C174" s="27">
        <f>F174+I174+M174+P174+S174+W174+Z174</f>
        <v>465096</v>
      </c>
      <c r="D174" s="27">
        <f>G174+J174+N174+Q174+T174+X174+AA174</f>
        <v>518354</v>
      </c>
      <c r="E174" s="27">
        <f>SUM(F174:G174)</f>
        <v>108771</v>
      </c>
      <c r="F174" s="27">
        <v>50274</v>
      </c>
      <c r="G174" s="27">
        <v>58497</v>
      </c>
      <c r="H174" s="27">
        <f>SUM(I174:J174)</f>
        <v>177585</v>
      </c>
      <c r="I174" s="27">
        <v>83310</v>
      </c>
      <c r="J174" s="27">
        <v>94275</v>
      </c>
      <c r="K174" s="27"/>
      <c r="L174" s="27">
        <f>SUM(M174:N174)</f>
        <v>216015</v>
      </c>
      <c r="M174" s="27">
        <v>103597</v>
      </c>
      <c r="N174" s="27">
        <v>112418</v>
      </c>
      <c r="O174" s="27">
        <f>SUM(P174:Q174)</f>
        <v>87152</v>
      </c>
      <c r="P174" s="27">
        <v>41223</v>
      </c>
      <c r="Q174" s="27">
        <v>45929</v>
      </c>
      <c r="R174" s="27">
        <f>SUM(S174:T174)</f>
        <v>73162</v>
      </c>
      <c r="S174" s="27">
        <v>33985</v>
      </c>
      <c r="T174" s="27">
        <v>39177</v>
      </c>
      <c r="U174" s="27"/>
      <c r="V174" s="27">
        <f>SUM(W174:X174)</f>
        <v>257736</v>
      </c>
      <c r="W174" s="27">
        <v>122368</v>
      </c>
      <c r="X174" s="27">
        <v>135368</v>
      </c>
      <c r="Y174" s="27">
        <f>SUM(Z174:AA174)</f>
        <v>63029</v>
      </c>
      <c r="Z174" s="27">
        <v>30339</v>
      </c>
      <c r="AA174" s="27">
        <v>32690</v>
      </c>
    </row>
    <row r="175" spans="2:27" ht="13.5">
      <c r="B175" s="14">
        <f aca="true" t="shared" si="60" ref="B175:J175">B174-B5</f>
        <v>4135</v>
      </c>
      <c r="C175" s="14">
        <f t="shared" si="60"/>
        <v>1738</v>
      </c>
      <c r="D175" s="14">
        <f t="shared" si="60"/>
        <v>2397</v>
      </c>
      <c r="E175" s="14">
        <f t="shared" si="60"/>
        <v>1801</v>
      </c>
      <c r="F175" s="14">
        <f t="shared" si="60"/>
        <v>889</v>
      </c>
      <c r="G175" s="14">
        <f t="shared" si="60"/>
        <v>912</v>
      </c>
      <c r="H175" s="14">
        <f t="shared" si="60"/>
        <v>-152</v>
      </c>
      <c r="I175" s="14">
        <f t="shared" si="60"/>
        <v>-391</v>
      </c>
      <c r="J175" s="14">
        <f t="shared" si="60"/>
        <v>239</v>
      </c>
      <c r="L175" s="14">
        <f aca="true" t="shared" si="61" ref="L175:T175">L174-L5</f>
        <v>158</v>
      </c>
      <c r="M175" s="14">
        <f t="shared" si="61"/>
        <v>118</v>
      </c>
      <c r="N175" s="14">
        <f t="shared" si="61"/>
        <v>40</v>
      </c>
      <c r="O175" s="14">
        <f t="shared" si="61"/>
        <v>585</v>
      </c>
      <c r="P175" s="14">
        <f t="shared" si="61"/>
        <v>237</v>
      </c>
      <c r="Q175" s="14">
        <f t="shared" si="61"/>
        <v>348</v>
      </c>
      <c r="R175" s="14">
        <f t="shared" si="61"/>
        <v>1012</v>
      </c>
      <c r="S175" s="14">
        <f t="shared" si="61"/>
        <v>523</v>
      </c>
      <c r="T175" s="14">
        <f t="shared" si="61"/>
        <v>489</v>
      </c>
      <c r="V175" s="14">
        <f aca="true" t="shared" si="62" ref="V175:AA175">V174-V5</f>
        <v>-647</v>
      </c>
      <c r="W175" s="14">
        <f t="shared" si="62"/>
        <v>-299</v>
      </c>
      <c r="X175" s="14">
        <f t="shared" si="62"/>
        <v>-348</v>
      </c>
      <c r="Y175" s="14">
        <f t="shared" si="62"/>
        <v>1378</v>
      </c>
      <c r="Z175" s="14">
        <f t="shared" si="62"/>
        <v>661</v>
      </c>
      <c r="AA175" s="14">
        <f t="shared" si="62"/>
        <v>717</v>
      </c>
    </row>
  </sheetData>
  <mergeCells count="22">
    <mergeCell ref="R89:T90"/>
    <mergeCell ref="U89:U91"/>
    <mergeCell ref="V89:X90"/>
    <mergeCell ref="Y89:AA90"/>
    <mergeCell ref="U1:U3"/>
    <mergeCell ref="V1:X2"/>
    <mergeCell ref="Y1:AA2"/>
    <mergeCell ref="A89:A91"/>
    <mergeCell ref="B89:D90"/>
    <mergeCell ref="E89:G90"/>
    <mergeCell ref="H89:J90"/>
    <mergeCell ref="K89:K91"/>
    <mergeCell ref="L89:N90"/>
    <mergeCell ref="O89:Q90"/>
    <mergeCell ref="K1:K3"/>
    <mergeCell ref="L1:N2"/>
    <mergeCell ref="O1:Q2"/>
    <mergeCell ref="R1:T2"/>
    <mergeCell ref="A1:A3"/>
    <mergeCell ref="B1:D2"/>
    <mergeCell ref="E1:G2"/>
    <mergeCell ref="H1:J2"/>
  </mergeCells>
  <printOptions/>
  <pageMargins left="0.7874015748031497" right="0.7874015748031497" top="0.3937007874015748" bottom="0.3937007874015748" header="0.5118110236220472" footer="0.4724409448818898"/>
  <pageSetup horizontalDpi="300" verticalDpi="300" orientation="portrait" paperSize="9" scale="70" r:id="rId1"/>
  <rowBreaks count="1" manualBreakCount="1">
    <brk id="8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2010-10-26T05:06:07Z</cp:lastPrinted>
  <dcterms:created xsi:type="dcterms:W3CDTF">1996-10-08T04:40:05Z</dcterms:created>
  <dcterms:modified xsi:type="dcterms:W3CDTF">2010-11-11T02:13:46Z</dcterms:modified>
  <cp:category/>
  <cp:version/>
  <cp:contentType/>
  <cp:contentStatus/>
</cp:coreProperties>
</file>